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2.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2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charts/chart23.xml" ContentType="application/vnd.openxmlformats-officedocument.drawingml.chart+xml"/>
  <Override PartName="/xl/theme/themeOverride4.xml" ContentType="application/vnd.openxmlformats-officedocument.themeOverride+xml"/>
  <Override PartName="/xl/charts/chart24.xml" ContentType="application/vnd.openxmlformats-officedocument.drawingml.chart+xml"/>
  <Override PartName="/xl/theme/themeOverride5.xml" ContentType="application/vnd.openxmlformats-officedocument.themeOverride+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3 - Publications\02 - Rapports annuels du COR\Juin 2022\4_Documents diffusés\Tableaux_graphiques_diffusés\"/>
    </mc:Choice>
  </mc:AlternateContent>
  <bookViews>
    <workbookView xWindow="0" yWindow="0" windowWidth="20490" windowHeight="7020" tabRatio="756"/>
  </bookViews>
  <sheets>
    <sheet name="SOMMAIRE" sheetId="39" r:id="rId1"/>
    <sheet name="Fig 3.1" sheetId="70" r:id="rId2"/>
    <sheet name="Fig 3.I" sheetId="71" r:id="rId3"/>
    <sheet name="Fig 3.2" sheetId="72" r:id="rId4"/>
    <sheet name="Fig 3.3" sheetId="73" r:id="rId5"/>
    <sheet name="Tab 3.1" sheetId="74" r:id="rId6"/>
    <sheet name="Tab 3.2" sheetId="75" r:id="rId7"/>
    <sheet name="Tab 3.3" sheetId="76" r:id="rId8"/>
    <sheet name="Fig. 3.II" sheetId="78" r:id="rId9"/>
    <sheet name="Fig. 3.III" sheetId="65" r:id="rId10"/>
    <sheet name="Fig 3.4" sheetId="40" r:id="rId11"/>
    <sheet name="Tab 3.4" sheetId="41" r:id="rId12"/>
    <sheet name="Fig 3.5" sheetId="42" r:id="rId13"/>
    <sheet name="Fig 3.6" sheetId="66" r:id="rId14"/>
    <sheet name="Fig 3.7" sheetId="67" r:id="rId15"/>
    <sheet name="Fig 3.8" sheetId="47" r:id="rId16"/>
    <sheet name="Fig 3.9" sheetId="48" r:id="rId17"/>
    <sheet name="Fig 3.IV" sheetId="68" r:id="rId18"/>
    <sheet name="Fig 3.10" sheetId="50" r:id="rId19"/>
    <sheet name="Fig 3.11" sheetId="69" r:id="rId20"/>
    <sheet name="Tab 3.I" sheetId="62" r:id="rId21"/>
    <sheet name="Fig 3.12" sheetId="51" r:id="rId22"/>
    <sheet name="Tab 3.5" sheetId="52"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__123Graph_A" localSheetId="19" hidden="1">[1]A11!#REF!</definedName>
    <definedName name="__123Graph_A" localSheetId="14" hidden="1">[1]A11!#REF!</definedName>
    <definedName name="__123Graph_A" hidden="1">[1]A11!#REF!</definedName>
    <definedName name="__123Graph_ABERLGRAP" localSheetId="18" hidden="1">'[2]Time series'!#REF!</definedName>
    <definedName name="__123Graph_ABERLGRAP" localSheetId="19" hidden="1">'[2]Time series'!#REF!</definedName>
    <definedName name="__123Graph_ABERLGRAP" localSheetId="21" hidden="1">'[3]Time series'!#REF!</definedName>
    <definedName name="__123Graph_ABERLGRAP" localSheetId="3" hidden="1">'[2]Time series'!#REF!</definedName>
    <definedName name="__123Graph_ABERLGRAP" localSheetId="4" hidden="1">'[2]Time series'!#REF!</definedName>
    <definedName name="__123Graph_ABERLGRAP" localSheetId="10" hidden="1">'[3]Time series'!#REF!</definedName>
    <definedName name="__123Graph_ABERLGRAP" localSheetId="12" hidden="1">'[3]Time series'!#REF!</definedName>
    <definedName name="__123Graph_ABERLGRAP" localSheetId="14" hidden="1">'[4]Time series'!#REF!</definedName>
    <definedName name="__123Graph_ABERLGRAP" localSheetId="15" hidden="1">'[3]Time series'!#REF!</definedName>
    <definedName name="__123Graph_ABERLGRAP" localSheetId="2" hidden="1">'[4]Time series'!#REF!</definedName>
    <definedName name="__123Graph_ABERLGRAP" localSheetId="6" hidden="1">'[2]Time series'!#REF!</definedName>
    <definedName name="__123Graph_ABERLGRAP" localSheetId="7" hidden="1">'[4]Time series'!#REF!</definedName>
    <definedName name="__123Graph_ABERLGRAP" localSheetId="22" hidden="1">'[3]Time series'!#REF!</definedName>
    <definedName name="__123Graph_ABERLGRAP" hidden="1">'[4]Time series'!#REF!</definedName>
    <definedName name="__123Graph_ACATCH1" localSheetId="18" hidden="1">'[2]Time series'!#REF!</definedName>
    <definedName name="__123Graph_ACATCH1" localSheetId="19" hidden="1">'[2]Time series'!#REF!</definedName>
    <definedName name="__123Graph_ACATCH1" localSheetId="21" hidden="1">'[3]Time series'!#REF!</definedName>
    <definedName name="__123Graph_ACATCH1" localSheetId="3" hidden="1">'[2]Time series'!#REF!</definedName>
    <definedName name="__123Graph_ACATCH1" localSheetId="4" hidden="1">'[2]Time series'!#REF!</definedName>
    <definedName name="__123Graph_ACATCH1" localSheetId="10" hidden="1">'[3]Time series'!#REF!</definedName>
    <definedName name="__123Graph_ACATCH1" localSheetId="12" hidden="1">'[3]Time series'!#REF!</definedName>
    <definedName name="__123Graph_ACATCH1" localSheetId="15" hidden="1">'[3]Time series'!#REF!</definedName>
    <definedName name="__123Graph_ACATCH1" localSheetId="2" hidden="1">'[4]Time series'!#REF!</definedName>
    <definedName name="__123Graph_ACATCH1" localSheetId="6" hidden="1">'[2]Time series'!#REF!</definedName>
    <definedName name="__123Graph_ACATCH1" localSheetId="7" hidden="1">'[4]Time series'!#REF!</definedName>
    <definedName name="__123Graph_ACATCH1" localSheetId="22" hidden="1">'[3]Time series'!#REF!</definedName>
    <definedName name="__123Graph_ACATCH1" hidden="1">'[4]Time series'!#REF!</definedName>
    <definedName name="__123Graph_ACONVERG1" localSheetId="18" hidden="1">'[2]Time series'!#REF!</definedName>
    <definedName name="__123Graph_ACONVERG1" localSheetId="19" hidden="1">'[2]Time series'!#REF!</definedName>
    <definedName name="__123Graph_ACONVERG1" localSheetId="21" hidden="1">'[3]Time series'!#REF!</definedName>
    <definedName name="__123Graph_ACONVERG1" localSheetId="3" hidden="1">'[2]Time series'!#REF!</definedName>
    <definedName name="__123Graph_ACONVERG1" localSheetId="4" hidden="1">'[2]Time series'!#REF!</definedName>
    <definedName name="__123Graph_ACONVERG1" localSheetId="10" hidden="1">'[3]Time series'!#REF!</definedName>
    <definedName name="__123Graph_ACONVERG1" localSheetId="12" hidden="1">'[3]Time series'!#REF!</definedName>
    <definedName name="__123Graph_ACONVERG1" localSheetId="15" hidden="1">'[3]Time series'!#REF!</definedName>
    <definedName name="__123Graph_ACONVERG1" localSheetId="2" hidden="1">'[4]Time series'!#REF!</definedName>
    <definedName name="__123Graph_ACONVERG1" localSheetId="6" hidden="1">'[2]Time series'!#REF!</definedName>
    <definedName name="__123Graph_ACONVERG1" localSheetId="7" hidden="1">'[4]Time series'!#REF!</definedName>
    <definedName name="__123Graph_ACONVERG1" localSheetId="22" hidden="1">'[3]Time series'!#REF!</definedName>
    <definedName name="__123Graph_ACONVERG1" hidden="1">'[4]Time series'!#REF!</definedName>
    <definedName name="__123Graph_AECTOT" localSheetId="19" hidden="1">#REF!</definedName>
    <definedName name="__123Graph_AECTOT" localSheetId="13" hidden="1">#REF!</definedName>
    <definedName name="__123Graph_AECTOT" localSheetId="14" hidden="1">#REF!</definedName>
    <definedName name="__123Graph_AECTOT" hidden="1">#REF!</definedName>
    <definedName name="__123Graph_AGRAPH2" localSheetId="18" hidden="1">'[2]Time series'!#REF!</definedName>
    <definedName name="__123Graph_AGRAPH2" localSheetId="19" hidden="1">'[2]Time series'!#REF!</definedName>
    <definedName name="__123Graph_AGRAPH2" localSheetId="21" hidden="1">'[3]Time series'!#REF!</definedName>
    <definedName name="__123Graph_AGRAPH2" localSheetId="3" hidden="1">'[2]Time series'!#REF!</definedName>
    <definedName name="__123Graph_AGRAPH2" localSheetId="4" hidden="1">'[2]Time series'!#REF!</definedName>
    <definedName name="__123Graph_AGRAPH2" localSheetId="10" hidden="1">'[3]Time series'!#REF!</definedName>
    <definedName name="__123Graph_AGRAPH2" localSheetId="12" hidden="1">'[3]Time series'!#REF!</definedName>
    <definedName name="__123Graph_AGRAPH2" localSheetId="13" hidden="1">'[4]Time series'!#REF!</definedName>
    <definedName name="__123Graph_AGRAPH2" localSheetId="14" hidden="1">'[4]Time series'!#REF!</definedName>
    <definedName name="__123Graph_AGRAPH2" localSheetId="15" hidden="1">'[3]Time series'!#REF!</definedName>
    <definedName name="__123Graph_AGRAPH2" localSheetId="2" hidden="1">'[4]Time series'!#REF!</definedName>
    <definedName name="__123Graph_AGRAPH2" localSheetId="6" hidden="1">'[2]Time series'!#REF!</definedName>
    <definedName name="__123Graph_AGRAPH2" localSheetId="7" hidden="1">'[4]Time series'!#REF!</definedName>
    <definedName name="__123Graph_AGRAPH2" localSheetId="22" hidden="1">'[3]Time series'!#REF!</definedName>
    <definedName name="__123Graph_AGRAPH2" hidden="1">'[4]Time series'!#REF!</definedName>
    <definedName name="__123Graph_AGRAPH41" localSheetId="18" hidden="1">'[2]Time series'!#REF!</definedName>
    <definedName name="__123Graph_AGRAPH41" localSheetId="19" hidden="1">'[2]Time series'!#REF!</definedName>
    <definedName name="__123Graph_AGRAPH41" localSheetId="21" hidden="1">'[3]Time series'!#REF!</definedName>
    <definedName name="__123Graph_AGRAPH41" localSheetId="3" hidden="1">'[2]Time series'!#REF!</definedName>
    <definedName name="__123Graph_AGRAPH41" localSheetId="4" hidden="1">'[2]Time series'!#REF!</definedName>
    <definedName name="__123Graph_AGRAPH41" localSheetId="10" hidden="1">'[3]Time series'!#REF!</definedName>
    <definedName name="__123Graph_AGRAPH41" localSheetId="12" hidden="1">'[3]Time series'!#REF!</definedName>
    <definedName name="__123Graph_AGRAPH41" localSheetId="15" hidden="1">'[3]Time series'!#REF!</definedName>
    <definedName name="__123Graph_AGRAPH41" localSheetId="2" hidden="1">'[4]Time series'!#REF!</definedName>
    <definedName name="__123Graph_AGRAPH41" localSheetId="6" hidden="1">'[2]Time series'!#REF!</definedName>
    <definedName name="__123Graph_AGRAPH41" localSheetId="7" hidden="1">'[4]Time series'!#REF!</definedName>
    <definedName name="__123Graph_AGRAPH41" localSheetId="22" hidden="1">'[3]Time series'!#REF!</definedName>
    <definedName name="__123Graph_AGRAPH41" hidden="1">'[4]Time series'!#REF!</definedName>
    <definedName name="__123Graph_AGRAPH42" localSheetId="18" hidden="1">'[2]Time series'!#REF!</definedName>
    <definedName name="__123Graph_AGRAPH42" localSheetId="19" hidden="1">'[2]Time series'!#REF!</definedName>
    <definedName name="__123Graph_AGRAPH42" localSheetId="3" hidden="1">'[2]Time series'!#REF!</definedName>
    <definedName name="__123Graph_AGRAPH42" localSheetId="4" hidden="1">'[2]Time series'!#REF!</definedName>
    <definedName name="__123Graph_AGRAPH42" localSheetId="10" hidden="1">'[3]Time series'!#REF!</definedName>
    <definedName name="__123Graph_AGRAPH42" localSheetId="12" hidden="1">'[3]Time series'!#REF!</definedName>
    <definedName name="__123Graph_AGRAPH42" localSheetId="15" hidden="1">'[3]Time series'!#REF!</definedName>
    <definedName name="__123Graph_AGRAPH42" localSheetId="2" hidden="1">'[4]Time series'!#REF!</definedName>
    <definedName name="__123Graph_AGRAPH42" localSheetId="6" hidden="1">'[2]Time series'!#REF!</definedName>
    <definedName name="__123Graph_AGRAPH42" localSheetId="7" hidden="1">'[4]Time series'!#REF!</definedName>
    <definedName name="__123Graph_AGRAPH42" hidden="1">'[4]Time series'!#REF!</definedName>
    <definedName name="__123Graph_AGRAPH44" localSheetId="18" hidden="1">'[2]Time series'!#REF!</definedName>
    <definedName name="__123Graph_AGRAPH44" localSheetId="19" hidden="1">'[2]Time series'!#REF!</definedName>
    <definedName name="__123Graph_AGRAPH44" localSheetId="3" hidden="1">'[2]Time series'!#REF!</definedName>
    <definedName name="__123Graph_AGRAPH44" localSheetId="4" hidden="1">'[2]Time series'!#REF!</definedName>
    <definedName name="__123Graph_AGRAPH44" localSheetId="10" hidden="1">'[3]Time series'!#REF!</definedName>
    <definedName name="__123Graph_AGRAPH44" localSheetId="12" hidden="1">'[3]Time series'!#REF!</definedName>
    <definedName name="__123Graph_AGRAPH44" localSheetId="15" hidden="1">'[3]Time series'!#REF!</definedName>
    <definedName name="__123Graph_AGRAPH44" localSheetId="2" hidden="1">'[4]Time series'!#REF!</definedName>
    <definedName name="__123Graph_AGRAPH44" localSheetId="6" hidden="1">'[2]Time series'!#REF!</definedName>
    <definedName name="__123Graph_AGRAPH44" localSheetId="7" hidden="1">'[4]Time series'!#REF!</definedName>
    <definedName name="__123Graph_AGRAPH44" hidden="1">'[4]Time series'!#REF!</definedName>
    <definedName name="__123Graph_APERIB" localSheetId="18" hidden="1">'[2]Time series'!#REF!</definedName>
    <definedName name="__123Graph_APERIB" localSheetId="19" hidden="1">'[2]Time series'!#REF!</definedName>
    <definedName name="__123Graph_APERIB" localSheetId="3" hidden="1">'[2]Time series'!#REF!</definedName>
    <definedName name="__123Graph_APERIB" localSheetId="4" hidden="1">'[2]Time series'!#REF!</definedName>
    <definedName name="__123Graph_APERIB" localSheetId="10" hidden="1">'[3]Time series'!#REF!</definedName>
    <definedName name="__123Graph_APERIB" localSheetId="12" hidden="1">'[3]Time series'!#REF!</definedName>
    <definedName name="__123Graph_APERIB" localSheetId="15" hidden="1">'[3]Time series'!#REF!</definedName>
    <definedName name="__123Graph_APERIB" localSheetId="2" hidden="1">'[4]Time series'!#REF!</definedName>
    <definedName name="__123Graph_APERIB" localSheetId="6" hidden="1">'[2]Time series'!#REF!</definedName>
    <definedName name="__123Graph_APERIB" localSheetId="7" hidden="1">'[4]Time series'!#REF!</definedName>
    <definedName name="__123Graph_APERIB" hidden="1">'[4]Time series'!#REF!</definedName>
    <definedName name="__123Graph_APRODABSC" localSheetId="18" hidden="1">'[2]Time series'!#REF!</definedName>
    <definedName name="__123Graph_APRODABSC" localSheetId="19" hidden="1">'[2]Time series'!#REF!</definedName>
    <definedName name="__123Graph_APRODABSC" localSheetId="3" hidden="1">'[2]Time series'!#REF!</definedName>
    <definedName name="__123Graph_APRODABSC" localSheetId="4" hidden="1">'[2]Time series'!#REF!</definedName>
    <definedName name="__123Graph_APRODABSC" localSheetId="10" hidden="1">'[3]Time series'!#REF!</definedName>
    <definedName name="__123Graph_APRODABSC" localSheetId="12" hidden="1">'[3]Time series'!#REF!</definedName>
    <definedName name="__123Graph_APRODABSC" localSheetId="15" hidden="1">'[3]Time series'!#REF!</definedName>
    <definedName name="__123Graph_APRODABSC" localSheetId="2" hidden="1">'[4]Time series'!#REF!</definedName>
    <definedName name="__123Graph_APRODABSC" localSheetId="6" hidden="1">'[2]Time series'!#REF!</definedName>
    <definedName name="__123Graph_APRODABSC" localSheetId="7" hidden="1">'[4]Time series'!#REF!</definedName>
    <definedName name="__123Graph_APRODABSC" hidden="1">'[4]Time series'!#REF!</definedName>
    <definedName name="__123Graph_APRODABSD" localSheetId="18" hidden="1">'[2]Time series'!#REF!</definedName>
    <definedName name="__123Graph_APRODABSD" localSheetId="19" hidden="1">'[2]Time series'!#REF!</definedName>
    <definedName name="__123Graph_APRODABSD" localSheetId="3" hidden="1">'[2]Time series'!#REF!</definedName>
    <definedName name="__123Graph_APRODABSD" localSheetId="4" hidden="1">'[2]Time series'!#REF!</definedName>
    <definedName name="__123Graph_APRODABSD" localSheetId="10" hidden="1">'[3]Time series'!#REF!</definedName>
    <definedName name="__123Graph_APRODABSD" localSheetId="12" hidden="1">'[3]Time series'!#REF!</definedName>
    <definedName name="__123Graph_APRODABSD" localSheetId="15" hidden="1">'[3]Time series'!#REF!</definedName>
    <definedName name="__123Graph_APRODABSD" localSheetId="2" hidden="1">'[4]Time series'!#REF!</definedName>
    <definedName name="__123Graph_APRODABSD" localSheetId="6" hidden="1">'[2]Time series'!#REF!</definedName>
    <definedName name="__123Graph_APRODABSD" localSheetId="7" hidden="1">'[4]Time series'!#REF!</definedName>
    <definedName name="__123Graph_APRODABSD" hidden="1">'[4]Time series'!#REF!</definedName>
    <definedName name="__123Graph_APRODTRE2" localSheetId="18" hidden="1">'[2]Time series'!#REF!</definedName>
    <definedName name="__123Graph_APRODTRE2" localSheetId="19" hidden="1">'[2]Time series'!#REF!</definedName>
    <definedName name="__123Graph_APRODTRE2" localSheetId="3" hidden="1">'[2]Time series'!#REF!</definedName>
    <definedName name="__123Graph_APRODTRE2" localSheetId="4" hidden="1">'[2]Time series'!#REF!</definedName>
    <definedName name="__123Graph_APRODTRE2" localSheetId="10" hidden="1">'[3]Time series'!#REF!</definedName>
    <definedName name="__123Graph_APRODTRE2" localSheetId="12" hidden="1">'[3]Time series'!#REF!</definedName>
    <definedName name="__123Graph_APRODTRE2" localSheetId="15" hidden="1">'[3]Time series'!#REF!</definedName>
    <definedName name="__123Graph_APRODTRE2" localSheetId="2" hidden="1">'[4]Time series'!#REF!</definedName>
    <definedName name="__123Graph_APRODTRE2" localSheetId="6" hidden="1">'[2]Time series'!#REF!</definedName>
    <definedName name="__123Graph_APRODTRE2" localSheetId="7" hidden="1">'[4]Time series'!#REF!</definedName>
    <definedName name="__123Graph_APRODTRE2" hidden="1">'[4]Time series'!#REF!</definedName>
    <definedName name="__123Graph_APRODTRE3" localSheetId="18" hidden="1">'[2]Time series'!#REF!</definedName>
    <definedName name="__123Graph_APRODTRE3" localSheetId="19" hidden="1">'[2]Time series'!#REF!</definedName>
    <definedName name="__123Graph_APRODTRE3" localSheetId="3" hidden="1">'[2]Time series'!#REF!</definedName>
    <definedName name="__123Graph_APRODTRE3" localSheetId="4" hidden="1">'[2]Time series'!#REF!</definedName>
    <definedName name="__123Graph_APRODTRE3" localSheetId="10" hidden="1">'[3]Time series'!#REF!</definedName>
    <definedName name="__123Graph_APRODTRE3" localSheetId="12" hidden="1">'[3]Time series'!#REF!</definedName>
    <definedName name="__123Graph_APRODTRE3" localSheetId="15" hidden="1">'[3]Time series'!#REF!</definedName>
    <definedName name="__123Graph_APRODTRE3" localSheetId="2" hidden="1">'[4]Time series'!#REF!</definedName>
    <definedName name="__123Graph_APRODTRE3" localSheetId="6" hidden="1">'[2]Time series'!#REF!</definedName>
    <definedName name="__123Graph_APRODTRE3" localSheetId="7" hidden="1">'[4]Time series'!#REF!</definedName>
    <definedName name="__123Graph_APRODTRE3" hidden="1">'[4]Time series'!#REF!</definedName>
    <definedName name="__123Graph_APRODTRE4" localSheetId="18" hidden="1">'[2]Time series'!#REF!</definedName>
    <definedName name="__123Graph_APRODTRE4" localSheetId="19" hidden="1">'[2]Time series'!#REF!</definedName>
    <definedName name="__123Graph_APRODTRE4" localSheetId="3" hidden="1">'[2]Time series'!#REF!</definedName>
    <definedName name="__123Graph_APRODTRE4" localSheetId="4" hidden="1">'[2]Time series'!#REF!</definedName>
    <definedName name="__123Graph_APRODTRE4" localSheetId="10" hidden="1">'[3]Time series'!#REF!</definedName>
    <definedName name="__123Graph_APRODTRE4" localSheetId="12" hidden="1">'[3]Time series'!#REF!</definedName>
    <definedName name="__123Graph_APRODTRE4" localSheetId="15" hidden="1">'[3]Time series'!#REF!</definedName>
    <definedName name="__123Graph_APRODTRE4" localSheetId="2" hidden="1">'[4]Time series'!#REF!</definedName>
    <definedName name="__123Graph_APRODTRE4" localSheetId="6" hidden="1">'[2]Time series'!#REF!</definedName>
    <definedName name="__123Graph_APRODTRE4" localSheetId="7" hidden="1">'[4]Time series'!#REF!</definedName>
    <definedName name="__123Graph_APRODTRE4" hidden="1">'[4]Time series'!#REF!</definedName>
    <definedName name="__123Graph_APRODTREND" localSheetId="18" hidden="1">'[2]Time series'!#REF!</definedName>
    <definedName name="__123Graph_APRODTREND" localSheetId="19" hidden="1">'[2]Time series'!#REF!</definedName>
    <definedName name="__123Graph_APRODTREND" localSheetId="3" hidden="1">'[2]Time series'!#REF!</definedName>
    <definedName name="__123Graph_APRODTREND" localSheetId="4" hidden="1">'[2]Time series'!#REF!</definedName>
    <definedName name="__123Graph_APRODTREND" localSheetId="10" hidden="1">'[3]Time series'!#REF!</definedName>
    <definedName name="__123Graph_APRODTREND" localSheetId="12" hidden="1">'[3]Time series'!#REF!</definedName>
    <definedName name="__123Graph_APRODTREND" localSheetId="15" hidden="1">'[3]Time series'!#REF!</definedName>
    <definedName name="__123Graph_APRODTREND" localSheetId="2" hidden="1">'[4]Time series'!#REF!</definedName>
    <definedName name="__123Graph_APRODTREND" localSheetId="6" hidden="1">'[2]Time series'!#REF!</definedName>
    <definedName name="__123Graph_APRODTREND" localSheetId="7" hidden="1">'[4]Time series'!#REF!</definedName>
    <definedName name="__123Graph_APRODTREND" hidden="1">'[4]Time series'!#REF!</definedName>
    <definedName name="__123Graph_AUTRECHT" localSheetId="18" hidden="1">'[2]Time series'!#REF!</definedName>
    <definedName name="__123Graph_AUTRECHT" localSheetId="19" hidden="1">'[2]Time series'!#REF!</definedName>
    <definedName name="__123Graph_AUTRECHT" localSheetId="3" hidden="1">'[2]Time series'!#REF!</definedName>
    <definedName name="__123Graph_AUTRECHT" localSheetId="4" hidden="1">'[2]Time series'!#REF!</definedName>
    <definedName name="__123Graph_AUTRECHT" localSheetId="10" hidden="1">'[3]Time series'!#REF!</definedName>
    <definedName name="__123Graph_AUTRECHT" localSheetId="12" hidden="1">'[3]Time series'!#REF!</definedName>
    <definedName name="__123Graph_AUTRECHT" localSheetId="15" hidden="1">'[3]Time series'!#REF!</definedName>
    <definedName name="__123Graph_AUTRECHT" localSheetId="2" hidden="1">'[4]Time series'!#REF!</definedName>
    <definedName name="__123Graph_AUTRECHT" localSheetId="6" hidden="1">'[2]Time series'!#REF!</definedName>
    <definedName name="__123Graph_AUTRECHT" localSheetId="7" hidden="1">'[4]Time series'!#REF!</definedName>
    <definedName name="__123Graph_AUTRECHT" hidden="1">'[4]Time series'!#REF!</definedName>
    <definedName name="__123Graph_B" localSheetId="19" hidden="1">[1]A11!#REF!</definedName>
    <definedName name="__123Graph_B" hidden="1">[1]A11!#REF!</definedName>
    <definedName name="__123Graph_BBERLGRAP" localSheetId="18" hidden="1">'[2]Time series'!#REF!</definedName>
    <definedName name="__123Graph_BBERLGRAP" localSheetId="19" hidden="1">'[2]Time series'!#REF!</definedName>
    <definedName name="__123Graph_BBERLGRAP" localSheetId="3" hidden="1">'[2]Time series'!#REF!</definedName>
    <definedName name="__123Graph_BBERLGRAP" localSheetId="4" hidden="1">'[2]Time series'!#REF!</definedName>
    <definedName name="__123Graph_BBERLGRAP" localSheetId="10" hidden="1">'[3]Time series'!#REF!</definedName>
    <definedName name="__123Graph_BBERLGRAP" localSheetId="12" hidden="1">'[3]Time series'!#REF!</definedName>
    <definedName name="__123Graph_BBERLGRAP" localSheetId="15" hidden="1">'[3]Time series'!#REF!</definedName>
    <definedName name="__123Graph_BBERLGRAP" localSheetId="2" hidden="1">'[4]Time series'!#REF!</definedName>
    <definedName name="__123Graph_BBERLGRAP" localSheetId="6" hidden="1">'[2]Time series'!#REF!</definedName>
    <definedName name="__123Graph_BBERLGRAP" localSheetId="7" hidden="1">'[4]Time series'!#REF!</definedName>
    <definedName name="__123Graph_BBERLGRAP" hidden="1">'[4]Time series'!#REF!</definedName>
    <definedName name="__123Graph_BCATCH1" localSheetId="18" hidden="1">'[2]Time series'!#REF!</definedName>
    <definedName name="__123Graph_BCATCH1" localSheetId="19" hidden="1">'[2]Time series'!#REF!</definedName>
    <definedName name="__123Graph_BCATCH1" localSheetId="3" hidden="1">'[2]Time series'!#REF!</definedName>
    <definedName name="__123Graph_BCATCH1" localSheetId="4" hidden="1">'[2]Time series'!#REF!</definedName>
    <definedName name="__123Graph_BCATCH1" localSheetId="10" hidden="1">'[3]Time series'!#REF!</definedName>
    <definedName name="__123Graph_BCATCH1" localSheetId="12" hidden="1">'[3]Time series'!#REF!</definedName>
    <definedName name="__123Graph_BCATCH1" localSheetId="15" hidden="1">'[3]Time series'!#REF!</definedName>
    <definedName name="__123Graph_BCATCH1" localSheetId="2" hidden="1">'[4]Time series'!#REF!</definedName>
    <definedName name="__123Graph_BCATCH1" localSheetId="6" hidden="1">'[2]Time series'!#REF!</definedName>
    <definedName name="__123Graph_BCATCH1" localSheetId="7" hidden="1">'[4]Time series'!#REF!</definedName>
    <definedName name="__123Graph_BCATCH1" hidden="1">'[4]Time series'!#REF!</definedName>
    <definedName name="__123Graph_BCONVERG1" localSheetId="18" hidden="1">'[2]Time series'!#REF!</definedName>
    <definedName name="__123Graph_BCONVERG1" localSheetId="19" hidden="1">'[2]Time series'!#REF!</definedName>
    <definedName name="__123Graph_BCONVERG1" localSheetId="3" hidden="1">'[2]Time series'!#REF!</definedName>
    <definedName name="__123Graph_BCONVERG1" localSheetId="4" hidden="1">'[2]Time series'!#REF!</definedName>
    <definedName name="__123Graph_BCONVERG1" localSheetId="10" hidden="1">'[3]Time series'!#REF!</definedName>
    <definedName name="__123Graph_BCONVERG1" localSheetId="12" hidden="1">'[3]Time series'!#REF!</definedName>
    <definedName name="__123Graph_BCONVERG1" localSheetId="15" hidden="1">'[3]Time series'!#REF!</definedName>
    <definedName name="__123Graph_BCONVERG1" localSheetId="2" hidden="1">'[4]Time series'!#REF!</definedName>
    <definedName name="__123Graph_BCONVERG1" localSheetId="6" hidden="1">'[2]Time series'!#REF!</definedName>
    <definedName name="__123Graph_BCONVERG1" localSheetId="7" hidden="1">'[4]Time series'!#REF!</definedName>
    <definedName name="__123Graph_BCONVERG1" hidden="1">'[4]Time series'!#REF!</definedName>
    <definedName name="__123Graph_BECTOT" localSheetId="19" hidden="1">#REF!</definedName>
    <definedName name="__123Graph_BECTOT" localSheetId="13" hidden="1">#REF!</definedName>
    <definedName name="__123Graph_BECTOT" localSheetId="14" hidden="1">#REF!</definedName>
    <definedName name="__123Graph_BECTOT" hidden="1">#REF!</definedName>
    <definedName name="__123Graph_BGRAPH2" localSheetId="18" hidden="1">'[2]Time series'!#REF!</definedName>
    <definedName name="__123Graph_BGRAPH2" localSheetId="19" hidden="1">'[2]Time series'!#REF!</definedName>
    <definedName name="__123Graph_BGRAPH2" localSheetId="3" hidden="1">'[2]Time series'!#REF!</definedName>
    <definedName name="__123Graph_BGRAPH2" localSheetId="4" hidden="1">'[2]Time series'!#REF!</definedName>
    <definedName name="__123Graph_BGRAPH2" localSheetId="10" hidden="1">'[3]Time series'!#REF!</definedName>
    <definedName name="__123Graph_BGRAPH2" localSheetId="12" hidden="1">'[3]Time series'!#REF!</definedName>
    <definedName name="__123Graph_BGRAPH2" localSheetId="13" hidden="1">'[4]Time series'!#REF!</definedName>
    <definedName name="__123Graph_BGRAPH2" localSheetId="14" hidden="1">'[4]Time series'!#REF!</definedName>
    <definedName name="__123Graph_BGRAPH2" localSheetId="15" hidden="1">'[3]Time series'!#REF!</definedName>
    <definedName name="__123Graph_BGRAPH2" localSheetId="2" hidden="1">'[4]Time series'!#REF!</definedName>
    <definedName name="__123Graph_BGRAPH2" localSheetId="6" hidden="1">'[2]Time series'!#REF!</definedName>
    <definedName name="__123Graph_BGRAPH2" localSheetId="7" hidden="1">'[4]Time series'!#REF!</definedName>
    <definedName name="__123Graph_BGRAPH2" hidden="1">'[4]Time series'!#REF!</definedName>
    <definedName name="__123Graph_BGRAPH41" localSheetId="18" hidden="1">'[2]Time series'!#REF!</definedName>
    <definedName name="__123Graph_BGRAPH41" localSheetId="19" hidden="1">'[2]Time series'!#REF!</definedName>
    <definedName name="__123Graph_BGRAPH41" localSheetId="3" hidden="1">'[2]Time series'!#REF!</definedName>
    <definedName name="__123Graph_BGRAPH41" localSheetId="4" hidden="1">'[2]Time series'!#REF!</definedName>
    <definedName name="__123Graph_BGRAPH41" localSheetId="10" hidden="1">'[3]Time series'!#REF!</definedName>
    <definedName name="__123Graph_BGRAPH41" localSheetId="12" hidden="1">'[3]Time series'!#REF!</definedName>
    <definedName name="__123Graph_BGRAPH41" localSheetId="15" hidden="1">'[3]Time series'!#REF!</definedName>
    <definedName name="__123Graph_BGRAPH41" localSheetId="2" hidden="1">'[4]Time series'!#REF!</definedName>
    <definedName name="__123Graph_BGRAPH41" localSheetId="6" hidden="1">'[2]Time series'!#REF!</definedName>
    <definedName name="__123Graph_BGRAPH41" localSheetId="7" hidden="1">'[4]Time series'!#REF!</definedName>
    <definedName name="__123Graph_BGRAPH41" hidden="1">'[4]Time series'!#REF!</definedName>
    <definedName name="__123Graph_BPERIB" localSheetId="18" hidden="1">'[2]Time series'!#REF!</definedName>
    <definedName name="__123Graph_BPERIB" localSheetId="19" hidden="1">'[2]Time series'!#REF!</definedName>
    <definedName name="__123Graph_BPERIB" localSheetId="3" hidden="1">'[2]Time series'!#REF!</definedName>
    <definedName name="__123Graph_BPERIB" localSheetId="4" hidden="1">'[2]Time series'!#REF!</definedName>
    <definedName name="__123Graph_BPERIB" localSheetId="10" hidden="1">'[3]Time series'!#REF!</definedName>
    <definedName name="__123Graph_BPERIB" localSheetId="12" hidden="1">'[3]Time series'!#REF!</definedName>
    <definedName name="__123Graph_BPERIB" localSheetId="15" hidden="1">'[3]Time series'!#REF!</definedName>
    <definedName name="__123Graph_BPERIB" localSheetId="2" hidden="1">'[4]Time series'!#REF!</definedName>
    <definedName name="__123Graph_BPERIB" localSheetId="6" hidden="1">'[2]Time series'!#REF!</definedName>
    <definedName name="__123Graph_BPERIB" localSheetId="7" hidden="1">'[4]Time series'!#REF!</definedName>
    <definedName name="__123Graph_BPERIB" hidden="1">'[4]Time series'!#REF!</definedName>
    <definedName name="__123Graph_BPRODABSC" localSheetId="18" hidden="1">'[2]Time series'!#REF!</definedName>
    <definedName name="__123Graph_BPRODABSC" localSheetId="19" hidden="1">'[2]Time series'!#REF!</definedName>
    <definedName name="__123Graph_BPRODABSC" localSheetId="3" hidden="1">'[2]Time series'!#REF!</definedName>
    <definedName name="__123Graph_BPRODABSC" localSheetId="4" hidden="1">'[2]Time series'!#REF!</definedName>
    <definedName name="__123Graph_BPRODABSC" localSheetId="10" hidden="1">'[3]Time series'!#REF!</definedName>
    <definedName name="__123Graph_BPRODABSC" localSheetId="12" hidden="1">'[3]Time series'!#REF!</definedName>
    <definedName name="__123Graph_BPRODABSC" localSheetId="15" hidden="1">'[3]Time series'!#REF!</definedName>
    <definedName name="__123Graph_BPRODABSC" localSheetId="2" hidden="1">'[4]Time series'!#REF!</definedName>
    <definedName name="__123Graph_BPRODABSC" localSheetId="6" hidden="1">'[2]Time series'!#REF!</definedName>
    <definedName name="__123Graph_BPRODABSC" localSheetId="7" hidden="1">'[4]Time series'!#REF!</definedName>
    <definedName name="__123Graph_BPRODABSC" hidden="1">'[4]Time series'!#REF!</definedName>
    <definedName name="__123Graph_BPRODABSD" localSheetId="18" hidden="1">'[2]Time series'!#REF!</definedName>
    <definedName name="__123Graph_BPRODABSD" localSheetId="19" hidden="1">'[2]Time series'!#REF!</definedName>
    <definedName name="__123Graph_BPRODABSD" localSheetId="3" hidden="1">'[2]Time series'!#REF!</definedName>
    <definedName name="__123Graph_BPRODABSD" localSheetId="4" hidden="1">'[2]Time series'!#REF!</definedName>
    <definedName name="__123Graph_BPRODABSD" localSheetId="10" hidden="1">'[3]Time series'!#REF!</definedName>
    <definedName name="__123Graph_BPRODABSD" localSheetId="12" hidden="1">'[3]Time series'!#REF!</definedName>
    <definedName name="__123Graph_BPRODABSD" localSheetId="15" hidden="1">'[3]Time series'!#REF!</definedName>
    <definedName name="__123Graph_BPRODABSD" localSheetId="2" hidden="1">'[4]Time series'!#REF!</definedName>
    <definedName name="__123Graph_BPRODABSD" localSheetId="6" hidden="1">'[2]Time series'!#REF!</definedName>
    <definedName name="__123Graph_BPRODABSD" localSheetId="7" hidden="1">'[4]Time series'!#REF!</definedName>
    <definedName name="__123Graph_BPRODABSD" hidden="1">'[4]Time series'!#REF!</definedName>
    <definedName name="__123Graph_C" localSheetId="19" hidden="1">[1]A11!#REF!</definedName>
    <definedName name="__123Graph_C" hidden="1">[1]A11!#REF!</definedName>
    <definedName name="__123Graph_CBERLGRAP" localSheetId="18" hidden="1">'[2]Time series'!#REF!</definedName>
    <definedName name="__123Graph_CBERLGRAP" localSheetId="19" hidden="1">'[2]Time series'!#REF!</definedName>
    <definedName name="__123Graph_CBERLGRAP" localSheetId="3" hidden="1">'[2]Time series'!#REF!</definedName>
    <definedName name="__123Graph_CBERLGRAP" localSheetId="4" hidden="1">'[2]Time series'!#REF!</definedName>
    <definedName name="__123Graph_CBERLGRAP" localSheetId="10" hidden="1">'[3]Time series'!#REF!</definedName>
    <definedName name="__123Graph_CBERLGRAP" localSheetId="12" hidden="1">'[3]Time series'!#REF!</definedName>
    <definedName name="__123Graph_CBERLGRAP" localSheetId="15" hidden="1">'[3]Time series'!#REF!</definedName>
    <definedName name="__123Graph_CBERLGRAP" localSheetId="2" hidden="1">'[4]Time series'!#REF!</definedName>
    <definedName name="__123Graph_CBERLGRAP" localSheetId="6" hidden="1">'[2]Time series'!#REF!</definedName>
    <definedName name="__123Graph_CBERLGRAP" localSheetId="7" hidden="1">'[4]Time series'!#REF!</definedName>
    <definedName name="__123Graph_CBERLGRAP" hidden="1">'[4]Time series'!#REF!</definedName>
    <definedName name="__123Graph_CCATCH1" localSheetId="18" hidden="1">'[2]Time series'!#REF!</definedName>
    <definedName name="__123Graph_CCATCH1" localSheetId="19" hidden="1">'[2]Time series'!#REF!</definedName>
    <definedName name="__123Graph_CCATCH1" localSheetId="3" hidden="1">'[2]Time series'!#REF!</definedName>
    <definedName name="__123Graph_CCATCH1" localSheetId="4" hidden="1">'[2]Time series'!#REF!</definedName>
    <definedName name="__123Graph_CCATCH1" localSheetId="10" hidden="1">'[3]Time series'!#REF!</definedName>
    <definedName name="__123Graph_CCATCH1" localSheetId="12" hidden="1">'[3]Time series'!#REF!</definedName>
    <definedName name="__123Graph_CCATCH1" localSheetId="15" hidden="1">'[3]Time series'!#REF!</definedName>
    <definedName name="__123Graph_CCATCH1" localSheetId="2" hidden="1">'[4]Time series'!#REF!</definedName>
    <definedName name="__123Graph_CCATCH1" localSheetId="6" hidden="1">'[2]Time series'!#REF!</definedName>
    <definedName name="__123Graph_CCATCH1" localSheetId="7" hidden="1">'[4]Time series'!#REF!</definedName>
    <definedName name="__123Graph_CCATCH1" hidden="1">'[4]Time series'!#REF!</definedName>
    <definedName name="__123Graph_CCONVERG1" localSheetId="19" hidden="1">#REF!</definedName>
    <definedName name="__123Graph_CCONVERG1" localSheetId="13" hidden="1">#REF!</definedName>
    <definedName name="__123Graph_CCONVERG1" localSheetId="14" hidden="1">#REF!</definedName>
    <definedName name="__123Graph_CCONVERG1" hidden="1">#REF!</definedName>
    <definedName name="__123Graph_CECTOT" localSheetId="19" hidden="1">#REF!</definedName>
    <definedName name="__123Graph_CECTOT" localSheetId="13" hidden="1">#REF!</definedName>
    <definedName name="__123Graph_CECTOT" localSheetId="14" hidden="1">#REF!</definedName>
    <definedName name="__123Graph_CECTOT" hidden="1">#REF!</definedName>
    <definedName name="__123Graph_CGRAPH41" localSheetId="18" hidden="1">'[2]Time series'!#REF!</definedName>
    <definedName name="__123Graph_CGRAPH41" localSheetId="19" hidden="1">'[2]Time series'!#REF!</definedName>
    <definedName name="__123Graph_CGRAPH41" localSheetId="3" hidden="1">'[2]Time series'!#REF!</definedName>
    <definedName name="__123Graph_CGRAPH41" localSheetId="4" hidden="1">'[2]Time series'!#REF!</definedName>
    <definedName name="__123Graph_CGRAPH41" localSheetId="10" hidden="1">'[3]Time series'!#REF!</definedName>
    <definedName name="__123Graph_CGRAPH41" localSheetId="12" hidden="1">'[3]Time series'!#REF!</definedName>
    <definedName name="__123Graph_CGRAPH41" localSheetId="13" hidden="1">'[4]Time series'!#REF!</definedName>
    <definedName name="__123Graph_CGRAPH41" localSheetId="14" hidden="1">'[4]Time series'!#REF!</definedName>
    <definedName name="__123Graph_CGRAPH41" localSheetId="15" hidden="1">'[3]Time series'!#REF!</definedName>
    <definedName name="__123Graph_CGRAPH41" localSheetId="2" hidden="1">'[4]Time series'!#REF!</definedName>
    <definedName name="__123Graph_CGRAPH41" localSheetId="6" hidden="1">'[2]Time series'!#REF!</definedName>
    <definedName name="__123Graph_CGRAPH41" localSheetId="7" hidden="1">'[4]Time series'!#REF!</definedName>
    <definedName name="__123Graph_CGRAPH41" hidden="1">'[4]Time series'!#REF!</definedName>
    <definedName name="__123Graph_CGRAPH44" localSheetId="18" hidden="1">'[2]Time series'!#REF!</definedName>
    <definedName name="__123Graph_CGRAPH44" localSheetId="19" hidden="1">'[2]Time series'!#REF!</definedName>
    <definedName name="__123Graph_CGRAPH44" localSheetId="3" hidden="1">'[2]Time series'!#REF!</definedName>
    <definedName name="__123Graph_CGRAPH44" localSheetId="4" hidden="1">'[2]Time series'!#REF!</definedName>
    <definedName name="__123Graph_CGRAPH44" localSheetId="10" hidden="1">'[3]Time series'!#REF!</definedName>
    <definedName name="__123Graph_CGRAPH44" localSheetId="12" hidden="1">'[3]Time series'!#REF!</definedName>
    <definedName name="__123Graph_CGRAPH44" localSheetId="13" hidden="1">'[4]Time series'!#REF!</definedName>
    <definedName name="__123Graph_CGRAPH44" localSheetId="14" hidden="1">'[4]Time series'!#REF!</definedName>
    <definedName name="__123Graph_CGRAPH44" localSheetId="15" hidden="1">'[3]Time series'!#REF!</definedName>
    <definedName name="__123Graph_CGRAPH44" localSheetId="2" hidden="1">'[4]Time series'!#REF!</definedName>
    <definedName name="__123Graph_CGRAPH44" localSheetId="6" hidden="1">'[2]Time series'!#REF!</definedName>
    <definedName name="__123Graph_CGRAPH44" localSheetId="7" hidden="1">'[4]Time series'!#REF!</definedName>
    <definedName name="__123Graph_CGRAPH44" hidden="1">'[4]Time series'!#REF!</definedName>
    <definedName name="__123Graph_CPERIA" localSheetId="18" hidden="1">'[2]Time series'!#REF!</definedName>
    <definedName name="__123Graph_CPERIA" localSheetId="19" hidden="1">'[2]Time series'!#REF!</definedName>
    <definedName name="__123Graph_CPERIA" localSheetId="3" hidden="1">'[2]Time series'!#REF!</definedName>
    <definedName name="__123Graph_CPERIA" localSheetId="4" hidden="1">'[2]Time series'!#REF!</definedName>
    <definedName name="__123Graph_CPERIA" localSheetId="10" hidden="1">'[3]Time series'!#REF!</definedName>
    <definedName name="__123Graph_CPERIA" localSheetId="12" hidden="1">'[3]Time series'!#REF!</definedName>
    <definedName name="__123Graph_CPERIA" localSheetId="15" hidden="1">'[3]Time series'!#REF!</definedName>
    <definedName name="__123Graph_CPERIA" localSheetId="2" hidden="1">'[4]Time series'!#REF!</definedName>
    <definedName name="__123Graph_CPERIA" localSheetId="6" hidden="1">'[2]Time series'!#REF!</definedName>
    <definedName name="__123Graph_CPERIA" localSheetId="7" hidden="1">'[4]Time series'!#REF!</definedName>
    <definedName name="__123Graph_CPERIA" hidden="1">'[4]Time series'!#REF!</definedName>
    <definedName name="__123Graph_CPERIB" localSheetId="18" hidden="1">'[2]Time series'!#REF!</definedName>
    <definedName name="__123Graph_CPERIB" localSheetId="19" hidden="1">'[2]Time series'!#REF!</definedName>
    <definedName name="__123Graph_CPERIB" localSheetId="3" hidden="1">'[2]Time series'!#REF!</definedName>
    <definedName name="__123Graph_CPERIB" localSheetId="4" hidden="1">'[2]Time series'!#REF!</definedName>
    <definedName name="__123Graph_CPERIB" localSheetId="10" hidden="1">'[3]Time series'!#REF!</definedName>
    <definedName name="__123Graph_CPERIB" localSheetId="12" hidden="1">'[3]Time series'!#REF!</definedName>
    <definedName name="__123Graph_CPERIB" localSheetId="15" hidden="1">'[3]Time series'!#REF!</definedName>
    <definedName name="__123Graph_CPERIB" localSheetId="2" hidden="1">'[4]Time series'!#REF!</definedName>
    <definedName name="__123Graph_CPERIB" localSheetId="6" hidden="1">'[2]Time series'!#REF!</definedName>
    <definedName name="__123Graph_CPERIB" localSheetId="7" hidden="1">'[4]Time series'!#REF!</definedName>
    <definedName name="__123Graph_CPERIB" hidden="1">'[4]Time series'!#REF!</definedName>
    <definedName name="__123Graph_CPRODABSC" localSheetId="18" hidden="1">'[2]Time series'!#REF!</definedName>
    <definedName name="__123Graph_CPRODABSC" localSheetId="19" hidden="1">'[2]Time series'!#REF!</definedName>
    <definedName name="__123Graph_CPRODABSC" localSheetId="3" hidden="1">'[2]Time series'!#REF!</definedName>
    <definedName name="__123Graph_CPRODABSC" localSheetId="4" hidden="1">'[2]Time series'!#REF!</definedName>
    <definedName name="__123Graph_CPRODABSC" localSheetId="10" hidden="1">'[3]Time series'!#REF!</definedName>
    <definedName name="__123Graph_CPRODABSC" localSheetId="12" hidden="1">'[3]Time series'!#REF!</definedName>
    <definedName name="__123Graph_CPRODABSC" localSheetId="15" hidden="1">'[3]Time series'!#REF!</definedName>
    <definedName name="__123Graph_CPRODABSC" localSheetId="2" hidden="1">'[4]Time series'!#REF!</definedName>
    <definedName name="__123Graph_CPRODABSC" localSheetId="6" hidden="1">'[2]Time series'!#REF!</definedName>
    <definedName name="__123Graph_CPRODABSC" localSheetId="7" hidden="1">'[4]Time series'!#REF!</definedName>
    <definedName name="__123Graph_CPRODABSC" hidden="1">'[4]Time series'!#REF!</definedName>
    <definedName name="__123Graph_CPRODTRE2" localSheetId="18" hidden="1">'[2]Time series'!#REF!</definedName>
    <definedName name="__123Graph_CPRODTRE2" localSheetId="19" hidden="1">'[2]Time series'!#REF!</definedName>
    <definedName name="__123Graph_CPRODTRE2" localSheetId="3" hidden="1">'[2]Time series'!#REF!</definedName>
    <definedName name="__123Graph_CPRODTRE2" localSheetId="4" hidden="1">'[2]Time series'!#REF!</definedName>
    <definedName name="__123Graph_CPRODTRE2" localSheetId="10" hidden="1">'[3]Time series'!#REF!</definedName>
    <definedName name="__123Graph_CPRODTRE2" localSheetId="12" hidden="1">'[3]Time series'!#REF!</definedName>
    <definedName name="__123Graph_CPRODTRE2" localSheetId="15" hidden="1">'[3]Time series'!#REF!</definedName>
    <definedName name="__123Graph_CPRODTRE2" localSheetId="2" hidden="1">'[4]Time series'!#REF!</definedName>
    <definedName name="__123Graph_CPRODTRE2" localSheetId="6" hidden="1">'[2]Time series'!#REF!</definedName>
    <definedName name="__123Graph_CPRODTRE2" localSheetId="7" hidden="1">'[4]Time series'!#REF!</definedName>
    <definedName name="__123Graph_CPRODTRE2" hidden="1">'[4]Time series'!#REF!</definedName>
    <definedName name="__123Graph_CPRODTREND" localSheetId="18" hidden="1">'[2]Time series'!#REF!</definedName>
    <definedName name="__123Graph_CPRODTREND" localSheetId="19" hidden="1">'[2]Time series'!#REF!</definedName>
    <definedName name="__123Graph_CPRODTREND" localSheetId="3" hidden="1">'[2]Time series'!#REF!</definedName>
    <definedName name="__123Graph_CPRODTREND" localSheetId="4" hidden="1">'[2]Time series'!#REF!</definedName>
    <definedName name="__123Graph_CPRODTREND" localSheetId="10" hidden="1">'[3]Time series'!#REF!</definedName>
    <definedName name="__123Graph_CPRODTREND" localSheetId="12" hidden="1">'[3]Time series'!#REF!</definedName>
    <definedName name="__123Graph_CPRODTREND" localSheetId="15" hidden="1">'[3]Time series'!#REF!</definedName>
    <definedName name="__123Graph_CPRODTREND" localSheetId="2" hidden="1">'[4]Time series'!#REF!</definedName>
    <definedName name="__123Graph_CPRODTREND" localSheetId="6" hidden="1">'[2]Time series'!#REF!</definedName>
    <definedName name="__123Graph_CPRODTREND" localSheetId="7" hidden="1">'[4]Time series'!#REF!</definedName>
    <definedName name="__123Graph_CPRODTREND" hidden="1">'[4]Time series'!#REF!</definedName>
    <definedName name="__123Graph_CUTRECHT" localSheetId="18" hidden="1">'[2]Time series'!#REF!</definedName>
    <definedName name="__123Graph_CUTRECHT" localSheetId="19" hidden="1">'[2]Time series'!#REF!</definedName>
    <definedName name="__123Graph_CUTRECHT" localSheetId="3" hidden="1">'[2]Time series'!#REF!</definedName>
    <definedName name="__123Graph_CUTRECHT" localSheetId="4" hidden="1">'[2]Time series'!#REF!</definedName>
    <definedName name="__123Graph_CUTRECHT" localSheetId="10" hidden="1">'[3]Time series'!#REF!</definedName>
    <definedName name="__123Graph_CUTRECHT" localSheetId="12" hidden="1">'[3]Time series'!#REF!</definedName>
    <definedName name="__123Graph_CUTRECHT" localSheetId="15" hidden="1">'[3]Time series'!#REF!</definedName>
    <definedName name="__123Graph_CUTRECHT" localSheetId="2" hidden="1">'[4]Time series'!#REF!</definedName>
    <definedName name="__123Graph_CUTRECHT" localSheetId="6" hidden="1">'[2]Time series'!#REF!</definedName>
    <definedName name="__123Graph_CUTRECHT" localSheetId="7" hidden="1">'[4]Time series'!#REF!</definedName>
    <definedName name="__123Graph_CUTRECHT" hidden="1">'[4]Time series'!#REF!</definedName>
    <definedName name="__123Graph_D" localSheetId="19" hidden="1">[1]A11!#REF!</definedName>
    <definedName name="__123Graph_D" hidden="1">[1]A11!#REF!</definedName>
    <definedName name="__123Graph_DBERLGRAP" localSheetId="18" hidden="1">'[2]Time series'!#REF!</definedName>
    <definedName name="__123Graph_DBERLGRAP" localSheetId="19" hidden="1">'[2]Time series'!#REF!</definedName>
    <definedName name="__123Graph_DBERLGRAP" localSheetId="3" hidden="1">'[2]Time series'!#REF!</definedName>
    <definedName name="__123Graph_DBERLGRAP" localSheetId="4" hidden="1">'[2]Time series'!#REF!</definedName>
    <definedName name="__123Graph_DBERLGRAP" localSheetId="10" hidden="1">'[3]Time series'!#REF!</definedName>
    <definedName name="__123Graph_DBERLGRAP" localSheetId="12" hidden="1">'[3]Time series'!#REF!</definedName>
    <definedName name="__123Graph_DBERLGRAP" localSheetId="15" hidden="1">'[3]Time series'!#REF!</definedName>
    <definedName name="__123Graph_DBERLGRAP" localSheetId="2" hidden="1">'[4]Time series'!#REF!</definedName>
    <definedName name="__123Graph_DBERLGRAP" localSheetId="6" hidden="1">'[2]Time series'!#REF!</definedName>
    <definedName name="__123Graph_DBERLGRAP" localSheetId="7" hidden="1">'[4]Time series'!#REF!</definedName>
    <definedName name="__123Graph_DBERLGRAP" hidden="1">'[4]Time series'!#REF!</definedName>
    <definedName name="__123Graph_DCATCH1" localSheetId="18" hidden="1">'[2]Time series'!#REF!</definedName>
    <definedName name="__123Graph_DCATCH1" localSheetId="19" hidden="1">'[2]Time series'!#REF!</definedName>
    <definedName name="__123Graph_DCATCH1" localSheetId="3" hidden="1">'[2]Time series'!#REF!</definedName>
    <definedName name="__123Graph_DCATCH1" localSheetId="4" hidden="1">'[2]Time series'!#REF!</definedName>
    <definedName name="__123Graph_DCATCH1" localSheetId="10" hidden="1">'[3]Time series'!#REF!</definedName>
    <definedName name="__123Graph_DCATCH1" localSheetId="12" hidden="1">'[3]Time series'!#REF!</definedName>
    <definedName name="__123Graph_DCATCH1" localSheetId="15" hidden="1">'[3]Time series'!#REF!</definedName>
    <definedName name="__123Graph_DCATCH1" localSheetId="2" hidden="1">'[4]Time series'!#REF!</definedName>
    <definedName name="__123Graph_DCATCH1" localSheetId="6" hidden="1">'[2]Time series'!#REF!</definedName>
    <definedName name="__123Graph_DCATCH1" localSheetId="7" hidden="1">'[4]Time series'!#REF!</definedName>
    <definedName name="__123Graph_DCATCH1" hidden="1">'[4]Time series'!#REF!</definedName>
    <definedName name="__123Graph_DCONVERG1" localSheetId="18" hidden="1">'[2]Time series'!#REF!</definedName>
    <definedName name="__123Graph_DCONVERG1" localSheetId="19" hidden="1">'[2]Time series'!#REF!</definedName>
    <definedName name="__123Graph_DCONVERG1" localSheetId="3" hidden="1">'[2]Time series'!#REF!</definedName>
    <definedName name="__123Graph_DCONVERG1" localSheetId="4" hidden="1">'[2]Time series'!#REF!</definedName>
    <definedName name="__123Graph_DCONVERG1" localSheetId="10" hidden="1">'[3]Time series'!#REF!</definedName>
    <definedName name="__123Graph_DCONVERG1" localSheetId="12" hidden="1">'[3]Time series'!#REF!</definedName>
    <definedName name="__123Graph_DCONVERG1" localSheetId="15" hidden="1">'[3]Time series'!#REF!</definedName>
    <definedName name="__123Graph_DCONVERG1" localSheetId="2" hidden="1">'[4]Time series'!#REF!</definedName>
    <definedName name="__123Graph_DCONVERG1" localSheetId="6" hidden="1">'[2]Time series'!#REF!</definedName>
    <definedName name="__123Graph_DCONVERG1" localSheetId="7" hidden="1">'[4]Time series'!#REF!</definedName>
    <definedName name="__123Graph_DCONVERG1" hidden="1">'[4]Time series'!#REF!</definedName>
    <definedName name="__123Graph_DECTOT" localSheetId="19" hidden="1">#REF!</definedName>
    <definedName name="__123Graph_DECTOT" localSheetId="13" hidden="1">#REF!</definedName>
    <definedName name="__123Graph_DECTOT" localSheetId="14" hidden="1">#REF!</definedName>
    <definedName name="__123Graph_DECTOT" hidden="1">#REF!</definedName>
    <definedName name="__123Graph_DGRAPH41" localSheetId="18" hidden="1">'[2]Time series'!#REF!</definedName>
    <definedName name="__123Graph_DGRAPH41" localSheetId="19" hidden="1">'[2]Time series'!#REF!</definedName>
    <definedName name="__123Graph_DGRAPH41" localSheetId="3" hidden="1">'[2]Time series'!#REF!</definedName>
    <definedName name="__123Graph_DGRAPH41" localSheetId="4" hidden="1">'[2]Time series'!#REF!</definedName>
    <definedName name="__123Graph_DGRAPH41" localSheetId="10" hidden="1">'[3]Time series'!#REF!</definedName>
    <definedName name="__123Graph_DGRAPH41" localSheetId="12" hidden="1">'[3]Time series'!#REF!</definedName>
    <definedName name="__123Graph_DGRAPH41" localSheetId="13" hidden="1">'[4]Time series'!#REF!</definedName>
    <definedName name="__123Graph_DGRAPH41" localSheetId="14" hidden="1">'[4]Time series'!#REF!</definedName>
    <definedName name="__123Graph_DGRAPH41" localSheetId="15" hidden="1">'[3]Time series'!#REF!</definedName>
    <definedName name="__123Graph_DGRAPH41" localSheetId="2" hidden="1">'[4]Time series'!#REF!</definedName>
    <definedName name="__123Graph_DGRAPH41" localSheetId="6" hidden="1">'[2]Time series'!#REF!</definedName>
    <definedName name="__123Graph_DGRAPH41" localSheetId="7" hidden="1">'[4]Time series'!#REF!</definedName>
    <definedName name="__123Graph_DGRAPH41" hidden="1">'[4]Time series'!#REF!</definedName>
    <definedName name="__123Graph_DPERIA" localSheetId="18" hidden="1">'[2]Time series'!#REF!</definedName>
    <definedName name="__123Graph_DPERIA" localSheetId="19" hidden="1">'[2]Time series'!#REF!</definedName>
    <definedName name="__123Graph_DPERIA" localSheetId="3" hidden="1">'[2]Time series'!#REF!</definedName>
    <definedName name="__123Graph_DPERIA" localSheetId="4" hidden="1">'[2]Time series'!#REF!</definedName>
    <definedName name="__123Graph_DPERIA" localSheetId="10" hidden="1">'[3]Time series'!#REF!</definedName>
    <definedName name="__123Graph_DPERIA" localSheetId="12" hidden="1">'[3]Time series'!#REF!</definedName>
    <definedName name="__123Graph_DPERIA" localSheetId="15" hidden="1">'[3]Time series'!#REF!</definedName>
    <definedName name="__123Graph_DPERIA" localSheetId="2" hidden="1">'[4]Time series'!#REF!</definedName>
    <definedName name="__123Graph_DPERIA" localSheetId="6" hidden="1">'[2]Time series'!#REF!</definedName>
    <definedName name="__123Graph_DPERIA" localSheetId="7" hidden="1">'[4]Time series'!#REF!</definedName>
    <definedName name="__123Graph_DPERIA" hidden="1">'[4]Time series'!#REF!</definedName>
    <definedName name="__123Graph_DPERIB" localSheetId="18" hidden="1">'[2]Time series'!#REF!</definedName>
    <definedName name="__123Graph_DPERIB" localSheetId="19" hidden="1">'[2]Time series'!#REF!</definedName>
    <definedName name="__123Graph_DPERIB" localSheetId="3" hidden="1">'[2]Time series'!#REF!</definedName>
    <definedName name="__123Graph_DPERIB" localSheetId="4" hidden="1">'[2]Time series'!#REF!</definedName>
    <definedName name="__123Graph_DPERIB" localSheetId="10" hidden="1">'[3]Time series'!#REF!</definedName>
    <definedName name="__123Graph_DPERIB" localSheetId="12" hidden="1">'[3]Time series'!#REF!</definedName>
    <definedName name="__123Graph_DPERIB" localSheetId="15" hidden="1">'[3]Time series'!#REF!</definedName>
    <definedName name="__123Graph_DPERIB" localSheetId="2" hidden="1">'[4]Time series'!#REF!</definedName>
    <definedName name="__123Graph_DPERIB" localSheetId="6" hidden="1">'[2]Time series'!#REF!</definedName>
    <definedName name="__123Graph_DPERIB" localSheetId="7" hidden="1">'[4]Time series'!#REF!</definedName>
    <definedName name="__123Graph_DPERIB" hidden="1">'[4]Time series'!#REF!</definedName>
    <definedName name="__123Graph_DPRODABSC" localSheetId="18" hidden="1">'[2]Time series'!#REF!</definedName>
    <definedName name="__123Graph_DPRODABSC" localSheetId="19" hidden="1">'[2]Time series'!#REF!</definedName>
    <definedName name="__123Graph_DPRODABSC" localSheetId="3" hidden="1">'[2]Time series'!#REF!</definedName>
    <definedName name="__123Graph_DPRODABSC" localSheetId="4" hidden="1">'[2]Time series'!#REF!</definedName>
    <definedName name="__123Graph_DPRODABSC" localSheetId="10" hidden="1">'[3]Time series'!#REF!</definedName>
    <definedName name="__123Graph_DPRODABSC" localSheetId="12" hidden="1">'[3]Time series'!#REF!</definedName>
    <definedName name="__123Graph_DPRODABSC" localSheetId="15" hidden="1">'[3]Time series'!#REF!</definedName>
    <definedName name="__123Graph_DPRODABSC" localSheetId="2" hidden="1">'[4]Time series'!#REF!</definedName>
    <definedName name="__123Graph_DPRODABSC" localSheetId="6" hidden="1">'[2]Time series'!#REF!</definedName>
    <definedName name="__123Graph_DPRODABSC" localSheetId="7" hidden="1">'[4]Time series'!#REF!</definedName>
    <definedName name="__123Graph_DPRODABSC" hidden="1">'[4]Time series'!#REF!</definedName>
    <definedName name="__123Graph_DUTRECHT" localSheetId="18" hidden="1">'[2]Time series'!#REF!</definedName>
    <definedName name="__123Graph_DUTRECHT" localSheetId="19" hidden="1">'[2]Time series'!#REF!</definedName>
    <definedName name="__123Graph_DUTRECHT" localSheetId="3" hidden="1">'[2]Time series'!#REF!</definedName>
    <definedName name="__123Graph_DUTRECHT" localSheetId="4" hidden="1">'[2]Time series'!#REF!</definedName>
    <definedName name="__123Graph_DUTRECHT" localSheetId="10" hidden="1">'[3]Time series'!#REF!</definedName>
    <definedName name="__123Graph_DUTRECHT" localSheetId="12" hidden="1">'[3]Time series'!#REF!</definedName>
    <definedName name="__123Graph_DUTRECHT" localSheetId="15" hidden="1">'[3]Time series'!#REF!</definedName>
    <definedName name="__123Graph_DUTRECHT" localSheetId="2" hidden="1">'[4]Time series'!#REF!</definedName>
    <definedName name="__123Graph_DUTRECHT" localSheetId="6" hidden="1">'[2]Time series'!#REF!</definedName>
    <definedName name="__123Graph_DUTRECHT" localSheetId="7" hidden="1">'[4]Time series'!#REF!</definedName>
    <definedName name="__123Graph_DUTRECHT" hidden="1">'[4]Time series'!#REF!</definedName>
    <definedName name="__123Graph_E" localSheetId="19" hidden="1">[1]A11!#REF!</definedName>
    <definedName name="__123Graph_E" hidden="1">[1]A11!#REF!</definedName>
    <definedName name="__123Graph_EBERLGRAP" localSheetId="18" hidden="1">'[2]Time series'!#REF!</definedName>
    <definedName name="__123Graph_EBERLGRAP" localSheetId="19" hidden="1">'[2]Time series'!#REF!</definedName>
    <definedName name="__123Graph_EBERLGRAP" localSheetId="3" hidden="1">'[2]Time series'!#REF!</definedName>
    <definedName name="__123Graph_EBERLGRAP" localSheetId="4" hidden="1">'[2]Time series'!#REF!</definedName>
    <definedName name="__123Graph_EBERLGRAP" localSheetId="10" hidden="1">'[3]Time series'!#REF!</definedName>
    <definedName name="__123Graph_EBERLGRAP" localSheetId="12" hidden="1">'[3]Time series'!#REF!</definedName>
    <definedName name="__123Graph_EBERLGRAP" localSheetId="15" hidden="1">'[3]Time series'!#REF!</definedName>
    <definedName name="__123Graph_EBERLGRAP" localSheetId="2" hidden="1">'[4]Time series'!#REF!</definedName>
    <definedName name="__123Graph_EBERLGRAP" localSheetId="6" hidden="1">'[2]Time series'!#REF!</definedName>
    <definedName name="__123Graph_EBERLGRAP" localSheetId="7" hidden="1">'[4]Time series'!#REF!</definedName>
    <definedName name="__123Graph_EBERLGRAP" hidden="1">'[4]Time series'!#REF!</definedName>
    <definedName name="__123Graph_ECATCH1" localSheetId="19" hidden="1">#REF!</definedName>
    <definedName name="__123Graph_ECATCH1" localSheetId="13" hidden="1">#REF!</definedName>
    <definedName name="__123Graph_ECATCH1" localSheetId="14" hidden="1">#REF!</definedName>
    <definedName name="__123Graph_ECATCH1" hidden="1">#REF!</definedName>
    <definedName name="__123Graph_ECONVERG1" localSheetId="18" hidden="1">'[2]Time series'!#REF!</definedName>
    <definedName name="__123Graph_ECONVERG1" localSheetId="19" hidden="1">'[2]Time series'!#REF!</definedName>
    <definedName name="__123Graph_ECONVERG1" localSheetId="3" hidden="1">'[2]Time series'!#REF!</definedName>
    <definedName name="__123Graph_ECONVERG1" localSheetId="4" hidden="1">'[2]Time series'!#REF!</definedName>
    <definedName name="__123Graph_ECONVERG1" localSheetId="10" hidden="1">'[3]Time series'!#REF!</definedName>
    <definedName name="__123Graph_ECONVERG1" localSheetId="12" hidden="1">'[3]Time series'!#REF!</definedName>
    <definedName name="__123Graph_ECONVERG1" localSheetId="13" hidden="1">'[4]Time series'!#REF!</definedName>
    <definedName name="__123Graph_ECONVERG1" localSheetId="14" hidden="1">'[4]Time series'!#REF!</definedName>
    <definedName name="__123Graph_ECONVERG1" localSheetId="15" hidden="1">'[3]Time series'!#REF!</definedName>
    <definedName name="__123Graph_ECONVERG1" localSheetId="2" hidden="1">'[4]Time series'!#REF!</definedName>
    <definedName name="__123Graph_ECONVERG1" localSheetId="6" hidden="1">'[2]Time series'!#REF!</definedName>
    <definedName name="__123Graph_ECONVERG1" localSheetId="7" hidden="1">'[4]Time series'!#REF!</definedName>
    <definedName name="__123Graph_ECONVERG1" hidden="1">'[4]Time series'!#REF!</definedName>
    <definedName name="__123Graph_EECTOT" localSheetId="19" hidden="1">#REF!</definedName>
    <definedName name="__123Graph_EECTOT" localSheetId="13" hidden="1">#REF!</definedName>
    <definedName name="__123Graph_EECTOT" localSheetId="14" hidden="1">#REF!</definedName>
    <definedName name="__123Graph_EECTOT" hidden="1">#REF!</definedName>
    <definedName name="__123Graph_EGRAPH41" localSheetId="18" hidden="1">'[2]Time series'!#REF!</definedName>
    <definedName name="__123Graph_EGRAPH41" localSheetId="19" hidden="1">'[2]Time series'!#REF!</definedName>
    <definedName name="__123Graph_EGRAPH41" localSheetId="3" hidden="1">'[2]Time series'!#REF!</definedName>
    <definedName name="__123Graph_EGRAPH41" localSheetId="4" hidden="1">'[2]Time series'!#REF!</definedName>
    <definedName name="__123Graph_EGRAPH41" localSheetId="10" hidden="1">'[3]Time series'!#REF!</definedName>
    <definedName name="__123Graph_EGRAPH41" localSheetId="12" hidden="1">'[3]Time series'!#REF!</definedName>
    <definedName name="__123Graph_EGRAPH41" localSheetId="13" hidden="1">'[4]Time series'!#REF!</definedName>
    <definedName name="__123Graph_EGRAPH41" localSheetId="14" hidden="1">'[4]Time series'!#REF!</definedName>
    <definedName name="__123Graph_EGRAPH41" localSheetId="15" hidden="1">'[3]Time series'!#REF!</definedName>
    <definedName name="__123Graph_EGRAPH41" localSheetId="2" hidden="1">'[4]Time series'!#REF!</definedName>
    <definedName name="__123Graph_EGRAPH41" localSheetId="6" hidden="1">'[2]Time series'!#REF!</definedName>
    <definedName name="__123Graph_EGRAPH41" localSheetId="7" hidden="1">'[4]Time series'!#REF!</definedName>
    <definedName name="__123Graph_EGRAPH41" hidden="1">'[4]Time series'!#REF!</definedName>
    <definedName name="__123Graph_EPERIA" localSheetId="18" hidden="1">'[2]Time series'!#REF!</definedName>
    <definedName name="__123Graph_EPERIA" localSheetId="19" hidden="1">'[2]Time series'!#REF!</definedName>
    <definedName name="__123Graph_EPERIA" localSheetId="3" hidden="1">'[2]Time series'!#REF!</definedName>
    <definedName name="__123Graph_EPERIA" localSheetId="4" hidden="1">'[2]Time series'!#REF!</definedName>
    <definedName name="__123Graph_EPERIA" localSheetId="10" hidden="1">'[3]Time series'!#REF!</definedName>
    <definedName name="__123Graph_EPERIA" localSheetId="12" hidden="1">'[3]Time series'!#REF!</definedName>
    <definedName name="__123Graph_EPERIA" localSheetId="13" hidden="1">'[4]Time series'!#REF!</definedName>
    <definedName name="__123Graph_EPERIA" localSheetId="14" hidden="1">'[4]Time series'!#REF!</definedName>
    <definedName name="__123Graph_EPERIA" localSheetId="15" hidden="1">'[3]Time series'!#REF!</definedName>
    <definedName name="__123Graph_EPERIA" localSheetId="2" hidden="1">'[4]Time series'!#REF!</definedName>
    <definedName name="__123Graph_EPERIA" localSheetId="6" hidden="1">'[2]Time series'!#REF!</definedName>
    <definedName name="__123Graph_EPERIA" localSheetId="7" hidden="1">'[4]Time series'!#REF!</definedName>
    <definedName name="__123Graph_EPERIA" hidden="1">'[4]Time series'!#REF!</definedName>
    <definedName name="__123Graph_EPRODABSC" localSheetId="18" hidden="1">'[2]Time series'!#REF!</definedName>
    <definedName name="__123Graph_EPRODABSC" localSheetId="19" hidden="1">'[2]Time series'!#REF!</definedName>
    <definedName name="__123Graph_EPRODABSC" localSheetId="3" hidden="1">'[2]Time series'!#REF!</definedName>
    <definedName name="__123Graph_EPRODABSC" localSheetId="4" hidden="1">'[2]Time series'!#REF!</definedName>
    <definedName name="__123Graph_EPRODABSC" localSheetId="10" hidden="1">'[3]Time series'!#REF!</definedName>
    <definedName name="__123Graph_EPRODABSC" localSheetId="12" hidden="1">'[3]Time series'!#REF!</definedName>
    <definedName name="__123Graph_EPRODABSC" localSheetId="15" hidden="1">'[3]Time series'!#REF!</definedName>
    <definedName name="__123Graph_EPRODABSC" localSheetId="2" hidden="1">'[4]Time series'!#REF!</definedName>
    <definedName name="__123Graph_EPRODABSC" localSheetId="6" hidden="1">'[2]Time series'!#REF!</definedName>
    <definedName name="__123Graph_EPRODABSC" localSheetId="7" hidden="1">'[4]Time series'!#REF!</definedName>
    <definedName name="__123Graph_EPRODABSC" hidden="1">'[4]Time series'!#REF!</definedName>
    <definedName name="__123Graph_F" localSheetId="18" hidden="1">[5]A11!#REF!</definedName>
    <definedName name="__123Graph_F" localSheetId="19" hidden="1">[5]A11!#REF!</definedName>
    <definedName name="__123Graph_F" localSheetId="3" hidden="1">[5]A11!#REF!</definedName>
    <definedName name="__123Graph_F" localSheetId="4" hidden="1">[5]A11!#REF!</definedName>
    <definedName name="__123Graph_F" localSheetId="10" hidden="1">[6]A11!#REF!</definedName>
    <definedName name="__123Graph_F" localSheetId="12" hidden="1">[6]A11!#REF!</definedName>
    <definedName name="__123Graph_F" localSheetId="15" hidden="1">[6]A11!#REF!</definedName>
    <definedName name="__123Graph_F" localSheetId="2" hidden="1">[7]A11!#REF!</definedName>
    <definedName name="__123Graph_F" localSheetId="6" hidden="1">[5]A11!#REF!</definedName>
    <definedName name="__123Graph_F" localSheetId="7" hidden="1">[7]A11!#REF!</definedName>
    <definedName name="__123Graph_F" hidden="1">[7]A11!#REF!</definedName>
    <definedName name="__123Graph_FBERLGRAP" localSheetId="18" hidden="1">'[2]Time series'!#REF!</definedName>
    <definedName name="__123Graph_FBERLGRAP" localSheetId="19" hidden="1">'[2]Time series'!#REF!</definedName>
    <definedName name="__123Graph_FBERLGRAP" localSheetId="3" hidden="1">'[2]Time series'!#REF!</definedName>
    <definedName name="__123Graph_FBERLGRAP" localSheetId="4" hidden="1">'[2]Time series'!#REF!</definedName>
    <definedName name="__123Graph_FBERLGRAP" localSheetId="10" hidden="1">'[3]Time series'!#REF!</definedName>
    <definedName name="__123Graph_FBERLGRAP" localSheetId="12" hidden="1">'[3]Time series'!#REF!</definedName>
    <definedName name="__123Graph_FBERLGRAP" localSheetId="15" hidden="1">'[3]Time series'!#REF!</definedName>
    <definedName name="__123Graph_FBERLGRAP" localSheetId="2" hidden="1">'[4]Time series'!#REF!</definedName>
    <definedName name="__123Graph_FBERLGRAP" localSheetId="6" hidden="1">'[2]Time series'!#REF!</definedName>
    <definedName name="__123Graph_FBERLGRAP" localSheetId="7" hidden="1">'[4]Time series'!#REF!</definedName>
    <definedName name="__123Graph_FBERLGRAP" hidden="1">'[4]Time series'!#REF!</definedName>
    <definedName name="__123Graph_FGRAPH41" localSheetId="18" hidden="1">'[2]Time series'!#REF!</definedName>
    <definedName name="__123Graph_FGRAPH41" localSheetId="19" hidden="1">'[2]Time series'!#REF!</definedName>
    <definedName name="__123Graph_FGRAPH41" localSheetId="3" hidden="1">'[2]Time series'!#REF!</definedName>
    <definedName name="__123Graph_FGRAPH41" localSheetId="4" hidden="1">'[2]Time series'!#REF!</definedName>
    <definedName name="__123Graph_FGRAPH41" localSheetId="10" hidden="1">'[3]Time series'!#REF!</definedName>
    <definedName name="__123Graph_FGRAPH41" localSheetId="12" hidden="1">'[3]Time series'!#REF!</definedName>
    <definedName name="__123Graph_FGRAPH41" localSheetId="15" hidden="1">'[3]Time series'!#REF!</definedName>
    <definedName name="__123Graph_FGRAPH41" localSheetId="2" hidden="1">'[4]Time series'!#REF!</definedName>
    <definedName name="__123Graph_FGRAPH41" localSheetId="6" hidden="1">'[2]Time series'!#REF!</definedName>
    <definedName name="__123Graph_FGRAPH41" localSheetId="7" hidden="1">'[4]Time series'!#REF!</definedName>
    <definedName name="__123Graph_FGRAPH41" hidden="1">'[4]Time series'!#REF!</definedName>
    <definedName name="__123Graph_FPRODABSC" localSheetId="18" hidden="1">'[2]Time series'!#REF!</definedName>
    <definedName name="__123Graph_FPRODABSC" localSheetId="19" hidden="1">'[2]Time series'!#REF!</definedName>
    <definedName name="__123Graph_FPRODABSC" localSheetId="3" hidden="1">'[2]Time series'!#REF!</definedName>
    <definedName name="__123Graph_FPRODABSC" localSheetId="4" hidden="1">'[2]Time series'!#REF!</definedName>
    <definedName name="__123Graph_FPRODABSC" localSheetId="10" hidden="1">'[3]Time series'!#REF!</definedName>
    <definedName name="__123Graph_FPRODABSC" localSheetId="12" hidden="1">'[3]Time series'!#REF!</definedName>
    <definedName name="__123Graph_FPRODABSC" localSheetId="15" hidden="1">'[3]Time series'!#REF!</definedName>
    <definedName name="__123Graph_FPRODABSC" localSheetId="2" hidden="1">'[4]Time series'!#REF!</definedName>
    <definedName name="__123Graph_FPRODABSC" localSheetId="6" hidden="1">'[2]Time series'!#REF!</definedName>
    <definedName name="__123Graph_FPRODABSC" localSheetId="7" hidden="1">'[4]Time series'!#REF!</definedName>
    <definedName name="__123Graph_FPRODABSC" hidden="1">'[4]Time series'!#REF!</definedName>
    <definedName name="__123Graph_X" localSheetId="19" hidden="1">#REF!</definedName>
    <definedName name="__123Graph_X" localSheetId="13" hidden="1">#REF!</definedName>
    <definedName name="__123Graph_X" localSheetId="14" hidden="1">#REF!</definedName>
    <definedName name="__123Graph_X" hidden="1">#REF!</definedName>
    <definedName name="__123Graph_XECTOT" localSheetId="19" hidden="1">#REF!</definedName>
    <definedName name="__123Graph_XECTOT" localSheetId="13" hidden="1">#REF!</definedName>
    <definedName name="__123Graph_XECTOT" localSheetId="14" hidden="1">#REF!</definedName>
    <definedName name="__123Graph_XECTOT" hidden="1">#REF!</definedName>
    <definedName name="__AD1" localSheetId="19">#REF!</definedName>
    <definedName name="__AD1" localSheetId="13">#REF!</definedName>
    <definedName name="__AD1" localSheetId="14">#REF!</definedName>
    <definedName name="__AD1" localSheetId="2">#REF!</definedName>
    <definedName name="__AD1" localSheetId="7">#REF!</definedName>
    <definedName name="__AD1">#REF!</definedName>
    <definedName name="__D3" localSheetId="19">#REF!</definedName>
    <definedName name="__D3" localSheetId="13">#REF!</definedName>
    <definedName name="__D3" localSheetId="14">#REF!</definedName>
    <definedName name="__D3">#REF!</definedName>
    <definedName name="__DAT1" localSheetId="19">#REF!</definedName>
    <definedName name="__DAT1" localSheetId="13">#REF!</definedName>
    <definedName name="__DAT1" localSheetId="14">#REF!</definedName>
    <definedName name="__DAT1">#REF!</definedName>
    <definedName name="__DAT10" localSheetId="19">#REF!</definedName>
    <definedName name="__DAT10" localSheetId="13">#REF!</definedName>
    <definedName name="__DAT10" localSheetId="14">#REF!</definedName>
    <definedName name="__DAT10">#REF!</definedName>
    <definedName name="__DAT11" localSheetId="19">#REF!</definedName>
    <definedName name="__DAT11" localSheetId="13">#REF!</definedName>
    <definedName name="__DAT11" localSheetId="14">#REF!</definedName>
    <definedName name="__DAT11">#REF!</definedName>
    <definedName name="__DAT12" localSheetId="19">'[8]C. PENSION'!#REF!</definedName>
    <definedName name="__DAT12" localSheetId="13">'[8]C. PENSION'!#REF!</definedName>
    <definedName name="__DAT12" localSheetId="14">'[8]C. PENSION'!#REF!</definedName>
    <definedName name="__DAT12" localSheetId="2">'[8]C. PENSION'!#REF!</definedName>
    <definedName name="__DAT12" localSheetId="7">'[8]C. PENSION'!#REF!</definedName>
    <definedName name="__DAT12">'[8]C. PENSION'!#REF!</definedName>
    <definedName name="__DAT2" localSheetId="19">#REF!</definedName>
    <definedName name="__DAT2" localSheetId="13">#REF!</definedName>
    <definedName name="__DAT2" localSheetId="14">#REF!</definedName>
    <definedName name="__DAT2" localSheetId="2">#REF!</definedName>
    <definedName name="__DAT2" localSheetId="7">#REF!</definedName>
    <definedName name="__DAT2">#REF!</definedName>
    <definedName name="__DAT3" localSheetId="19">#REF!</definedName>
    <definedName name="__DAT3" localSheetId="13">#REF!</definedName>
    <definedName name="__DAT3" localSheetId="14">#REF!</definedName>
    <definedName name="__DAT3">#REF!</definedName>
    <definedName name="__DAT4" localSheetId="19">#REF!</definedName>
    <definedName name="__DAT4" localSheetId="13">#REF!</definedName>
    <definedName name="__DAT4" localSheetId="14">#REF!</definedName>
    <definedName name="__DAT4">#REF!</definedName>
    <definedName name="__DAT5" localSheetId="19">#REF!</definedName>
    <definedName name="__DAT5" localSheetId="13">#REF!</definedName>
    <definedName name="__DAT5" localSheetId="14">#REF!</definedName>
    <definedName name="__DAT5">#REF!</definedName>
    <definedName name="__DAT6" localSheetId="19">#REF!</definedName>
    <definedName name="__DAT6" localSheetId="13">#REF!</definedName>
    <definedName name="__DAT6" localSheetId="14">#REF!</definedName>
    <definedName name="__DAT6">#REF!</definedName>
    <definedName name="__DAT7" localSheetId="19">#REF!</definedName>
    <definedName name="__DAT7" localSheetId="13">#REF!</definedName>
    <definedName name="__DAT7" localSheetId="14">#REF!</definedName>
    <definedName name="__DAT7">#REF!</definedName>
    <definedName name="__DAT8" localSheetId="19">#REF!</definedName>
    <definedName name="__DAT8" localSheetId="13">#REF!</definedName>
    <definedName name="__DAT8" localSheetId="14">#REF!</definedName>
    <definedName name="__DAT8">#REF!</definedName>
    <definedName name="__DAT9" localSheetId="19">#REF!</definedName>
    <definedName name="__DAT9" localSheetId="13">#REF!</definedName>
    <definedName name="__DAT9" localSheetId="14">#REF!</definedName>
    <definedName name="__DAT9">#REF!</definedName>
    <definedName name="__T1" localSheetId="19">#REF!</definedName>
    <definedName name="__T1" localSheetId="13">#REF!</definedName>
    <definedName name="__T1" localSheetId="14">#REF!</definedName>
    <definedName name="__T1">#REF!</definedName>
    <definedName name="__T2" localSheetId="19">#REF!</definedName>
    <definedName name="__T2" localSheetId="13">#REF!</definedName>
    <definedName name="__T2" localSheetId="14">#REF!</definedName>
    <definedName name="__T2">#REF!</definedName>
    <definedName name="__T5" localSheetId="19">#REF!</definedName>
    <definedName name="__T5" localSheetId="13">#REF!</definedName>
    <definedName name="__T5" localSheetId="14">#REF!</definedName>
    <definedName name="__T5">#REF!</definedName>
    <definedName name="_1__123Graph_ADEV_EMPL" localSheetId="18" hidden="1">'[9]Time series'!#REF!</definedName>
    <definedName name="_1__123Graph_ADEV_EMPL" localSheetId="19" hidden="1">'[9]Time series'!#REF!</definedName>
    <definedName name="_1__123Graph_ADEV_EMPL" localSheetId="3" hidden="1">'[9]Time series'!#REF!</definedName>
    <definedName name="_1__123Graph_ADEV_EMPL" localSheetId="4" hidden="1">'[9]Time series'!#REF!</definedName>
    <definedName name="_1__123Graph_ADEV_EMPL" localSheetId="10" hidden="1">'[10]Time series'!#REF!</definedName>
    <definedName name="_1__123Graph_ADEV_EMPL" localSheetId="12" hidden="1">'[10]Time series'!#REF!</definedName>
    <definedName name="_1__123Graph_ADEV_EMPL" localSheetId="13" hidden="1">'[11]Time series'!#REF!</definedName>
    <definedName name="_1__123Graph_ADEV_EMPL" localSheetId="14" hidden="1">'[11]Time series'!#REF!</definedName>
    <definedName name="_1__123Graph_ADEV_EMPL" localSheetId="15" hidden="1">'[10]Time series'!#REF!</definedName>
    <definedName name="_1__123Graph_ADEV_EMPL" localSheetId="2" hidden="1">'[11]Time series'!#REF!</definedName>
    <definedName name="_1__123Graph_ADEV_EMPL" localSheetId="6" hidden="1">'[9]Time series'!#REF!</definedName>
    <definedName name="_1__123Graph_ADEV_EMPL" localSheetId="7" hidden="1">'[11]Time series'!#REF!</definedName>
    <definedName name="_1__123Graph_ADEV_EMPL" hidden="1">'[11]Time series'!#REF!</definedName>
    <definedName name="_102__123Graph_C_CURRENT_7" localSheetId="18" hidden="1">[5]A11!#REF!</definedName>
    <definedName name="_102__123Graph_C_CURRENT_7" localSheetId="19" hidden="1">[5]A11!#REF!</definedName>
    <definedName name="_102__123Graph_C_CURRENT_7" localSheetId="3" hidden="1">[5]A11!#REF!</definedName>
    <definedName name="_102__123Graph_C_CURRENT_7" localSheetId="4" hidden="1">[5]A11!#REF!</definedName>
    <definedName name="_102__123Graph_C_CURRENT_7" localSheetId="10" hidden="1">[6]A11!#REF!</definedName>
    <definedName name="_102__123Graph_C_CURRENT_7" localSheetId="12" hidden="1">[6]A11!#REF!</definedName>
    <definedName name="_102__123Graph_C_CURRENT_7" localSheetId="13" hidden="1">[7]A11!#REF!</definedName>
    <definedName name="_102__123Graph_C_CURRENT_7" localSheetId="14" hidden="1">[7]A11!#REF!</definedName>
    <definedName name="_102__123Graph_C_CURRENT_7" localSheetId="15" hidden="1">[6]A11!#REF!</definedName>
    <definedName name="_102__123Graph_C_CURRENT_7" localSheetId="2" hidden="1">[7]A11!#REF!</definedName>
    <definedName name="_102__123Graph_C_CURRENT_7" localSheetId="6" hidden="1">[5]A11!#REF!</definedName>
    <definedName name="_102__123Graph_C_CURRENT_7" localSheetId="7" hidden="1">[7]A11!#REF!</definedName>
    <definedName name="_102__123Graph_C_CURRENT_7" hidden="1">[7]A11!#REF!</definedName>
    <definedName name="_105__123Graph_C_CURRENT_8" localSheetId="18" hidden="1">[5]A11!#REF!</definedName>
    <definedName name="_105__123Graph_C_CURRENT_8" localSheetId="19" hidden="1">[5]A11!#REF!</definedName>
    <definedName name="_105__123Graph_C_CURRENT_8" localSheetId="3" hidden="1">[5]A11!#REF!</definedName>
    <definedName name="_105__123Graph_C_CURRENT_8" localSheetId="4" hidden="1">[5]A11!#REF!</definedName>
    <definedName name="_105__123Graph_C_CURRENT_8" localSheetId="10" hidden="1">[6]A11!#REF!</definedName>
    <definedName name="_105__123Graph_C_CURRENT_8" localSheetId="12" hidden="1">[6]A11!#REF!</definedName>
    <definedName name="_105__123Graph_C_CURRENT_8" localSheetId="15" hidden="1">[6]A11!#REF!</definedName>
    <definedName name="_105__123Graph_C_CURRENT_8" localSheetId="2" hidden="1">[7]A11!#REF!</definedName>
    <definedName name="_105__123Graph_C_CURRENT_8" localSheetId="6" hidden="1">[5]A11!#REF!</definedName>
    <definedName name="_105__123Graph_C_CURRENT_8" localSheetId="7" hidden="1">[7]A11!#REF!</definedName>
    <definedName name="_105__123Graph_C_CURRENT_8" hidden="1">[7]A11!#REF!</definedName>
    <definedName name="_108__123Graph_C_CURRENT_9" localSheetId="18" hidden="1">[5]A11!#REF!</definedName>
    <definedName name="_108__123Graph_C_CURRENT_9" localSheetId="19" hidden="1">[5]A11!#REF!</definedName>
    <definedName name="_108__123Graph_C_CURRENT_9" localSheetId="3" hidden="1">[5]A11!#REF!</definedName>
    <definedName name="_108__123Graph_C_CURRENT_9" localSheetId="4" hidden="1">[5]A11!#REF!</definedName>
    <definedName name="_108__123Graph_C_CURRENT_9" localSheetId="10" hidden="1">[6]A11!#REF!</definedName>
    <definedName name="_108__123Graph_C_CURRENT_9" localSheetId="12" hidden="1">[6]A11!#REF!</definedName>
    <definedName name="_108__123Graph_C_CURRENT_9" localSheetId="15" hidden="1">[6]A11!#REF!</definedName>
    <definedName name="_108__123Graph_C_CURRENT_9" localSheetId="2" hidden="1">[7]A11!#REF!</definedName>
    <definedName name="_108__123Graph_C_CURRENT_9" localSheetId="6" hidden="1">[5]A11!#REF!</definedName>
    <definedName name="_108__123Graph_C_CURRENT_9" localSheetId="7" hidden="1">[7]A11!#REF!</definedName>
    <definedName name="_108__123Graph_C_CURRENT_9" hidden="1">[7]A11!#REF!</definedName>
    <definedName name="_111__123Graph_CDEV_EMPL" localSheetId="18" hidden="1">'[2]Time series'!#REF!</definedName>
    <definedName name="_111__123Graph_CDEV_EMPL" localSheetId="19" hidden="1">'[2]Time series'!#REF!</definedName>
    <definedName name="_111__123Graph_CDEV_EMPL" localSheetId="3" hidden="1">'[2]Time series'!#REF!</definedName>
    <definedName name="_111__123Graph_CDEV_EMPL" localSheetId="4" hidden="1">'[2]Time series'!#REF!</definedName>
    <definedName name="_111__123Graph_CDEV_EMPL" localSheetId="10" hidden="1">'[3]Time series'!#REF!</definedName>
    <definedName name="_111__123Graph_CDEV_EMPL" localSheetId="12" hidden="1">'[3]Time series'!#REF!</definedName>
    <definedName name="_111__123Graph_CDEV_EMPL" localSheetId="15" hidden="1">'[3]Time series'!#REF!</definedName>
    <definedName name="_111__123Graph_CDEV_EMPL" localSheetId="2" hidden="1">'[4]Time series'!#REF!</definedName>
    <definedName name="_111__123Graph_CDEV_EMPL" localSheetId="6" hidden="1">'[2]Time series'!#REF!</definedName>
    <definedName name="_111__123Graph_CDEV_EMPL" localSheetId="7" hidden="1">'[4]Time series'!#REF!</definedName>
    <definedName name="_111__123Graph_CDEV_EMPL" hidden="1">'[4]Time series'!#REF!</definedName>
    <definedName name="_114__123Graph_CSWE_EMPL" localSheetId="18" hidden="1">'[2]Time series'!#REF!</definedName>
    <definedName name="_114__123Graph_CSWE_EMPL" localSheetId="19" hidden="1">'[2]Time series'!#REF!</definedName>
    <definedName name="_114__123Graph_CSWE_EMPL" localSheetId="3" hidden="1">'[2]Time series'!#REF!</definedName>
    <definedName name="_114__123Graph_CSWE_EMPL" localSheetId="4" hidden="1">'[2]Time series'!#REF!</definedName>
    <definedName name="_114__123Graph_CSWE_EMPL" localSheetId="10" hidden="1">'[3]Time series'!#REF!</definedName>
    <definedName name="_114__123Graph_CSWE_EMPL" localSheetId="12" hidden="1">'[3]Time series'!#REF!</definedName>
    <definedName name="_114__123Graph_CSWE_EMPL" localSheetId="15" hidden="1">'[3]Time series'!#REF!</definedName>
    <definedName name="_114__123Graph_CSWE_EMPL" localSheetId="2" hidden="1">'[4]Time series'!#REF!</definedName>
    <definedName name="_114__123Graph_CSWE_EMPL" localSheetId="6" hidden="1">'[2]Time series'!#REF!</definedName>
    <definedName name="_114__123Graph_CSWE_EMPL" localSheetId="7" hidden="1">'[4]Time series'!#REF!</definedName>
    <definedName name="_114__123Graph_CSWE_EMPL" hidden="1">'[4]Time series'!#REF!</definedName>
    <definedName name="_117__123Graph_D_CURRENT" localSheetId="18" hidden="1">[5]A11!#REF!</definedName>
    <definedName name="_117__123Graph_D_CURRENT" localSheetId="19" hidden="1">[5]A11!#REF!</definedName>
    <definedName name="_117__123Graph_D_CURRENT" localSheetId="3" hidden="1">[5]A11!#REF!</definedName>
    <definedName name="_117__123Graph_D_CURRENT" localSheetId="4" hidden="1">[5]A11!#REF!</definedName>
    <definedName name="_117__123Graph_D_CURRENT" localSheetId="10" hidden="1">[6]A11!#REF!</definedName>
    <definedName name="_117__123Graph_D_CURRENT" localSheetId="12" hidden="1">[6]A11!#REF!</definedName>
    <definedName name="_117__123Graph_D_CURRENT" localSheetId="15" hidden="1">[6]A11!#REF!</definedName>
    <definedName name="_117__123Graph_D_CURRENT" localSheetId="2" hidden="1">[7]A11!#REF!</definedName>
    <definedName name="_117__123Graph_D_CURRENT" localSheetId="6" hidden="1">[5]A11!#REF!</definedName>
    <definedName name="_117__123Graph_D_CURRENT" localSheetId="7" hidden="1">[7]A11!#REF!</definedName>
    <definedName name="_117__123Graph_D_CURRENT" hidden="1">[7]A11!#REF!</definedName>
    <definedName name="_12__123Graph_A_CURRENT_2" localSheetId="18" hidden="1">[5]A11!#REF!</definedName>
    <definedName name="_12__123Graph_A_CURRENT_2" localSheetId="19" hidden="1">[5]A11!#REF!</definedName>
    <definedName name="_12__123Graph_A_CURRENT_2" localSheetId="3" hidden="1">[5]A11!#REF!</definedName>
    <definedName name="_12__123Graph_A_CURRENT_2" localSheetId="4" hidden="1">[5]A11!#REF!</definedName>
    <definedName name="_12__123Graph_A_CURRENT_2" localSheetId="10" hidden="1">[6]A11!#REF!</definedName>
    <definedName name="_12__123Graph_A_CURRENT_2" localSheetId="12" hidden="1">[6]A11!#REF!</definedName>
    <definedName name="_12__123Graph_A_CURRENT_2" localSheetId="15" hidden="1">[6]A11!#REF!</definedName>
    <definedName name="_12__123Graph_A_CURRENT_2" localSheetId="2" hidden="1">[7]A11!#REF!</definedName>
    <definedName name="_12__123Graph_A_CURRENT_2" localSheetId="6" hidden="1">[5]A11!#REF!</definedName>
    <definedName name="_12__123Graph_A_CURRENT_2" localSheetId="7" hidden="1">[7]A11!#REF!</definedName>
    <definedName name="_12__123Graph_A_CURRENT_2" hidden="1">[7]A11!#REF!</definedName>
    <definedName name="_120__123Graph_D_CURRENT_1" localSheetId="18" hidden="1">[5]A11!#REF!</definedName>
    <definedName name="_120__123Graph_D_CURRENT_1" localSheetId="19" hidden="1">[5]A11!#REF!</definedName>
    <definedName name="_120__123Graph_D_CURRENT_1" localSheetId="3" hidden="1">[5]A11!#REF!</definedName>
    <definedName name="_120__123Graph_D_CURRENT_1" localSheetId="4" hidden="1">[5]A11!#REF!</definedName>
    <definedName name="_120__123Graph_D_CURRENT_1" localSheetId="10" hidden="1">[6]A11!#REF!</definedName>
    <definedName name="_120__123Graph_D_CURRENT_1" localSheetId="12" hidden="1">[6]A11!#REF!</definedName>
    <definedName name="_120__123Graph_D_CURRENT_1" localSheetId="15" hidden="1">[6]A11!#REF!</definedName>
    <definedName name="_120__123Graph_D_CURRENT_1" localSheetId="2" hidden="1">[7]A11!#REF!</definedName>
    <definedName name="_120__123Graph_D_CURRENT_1" localSheetId="6" hidden="1">[5]A11!#REF!</definedName>
    <definedName name="_120__123Graph_D_CURRENT_1" localSheetId="7" hidden="1">[7]A11!#REF!</definedName>
    <definedName name="_120__123Graph_D_CURRENT_1" hidden="1">[7]A11!#REF!</definedName>
    <definedName name="_123__123Graph_D_CURRENT_10" localSheetId="18" hidden="1">[5]A11!#REF!</definedName>
    <definedName name="_123__123Graph_D_CURRENT_10" localSheetId="19" hidden="1">[5]A11!#REF!</definedName>
    <definedName name="_123__123Graph_D_CURRENT_10" localSheetId="3" hidden="1">[5]A11!#REF!</definedName>
    <definedName name="_123__123Graph_D_CURRENT_10" localSheetId="4" hidden="1">[5]A11!#REF!</definedName>
    <definedName name="_123__123Graph_D_CURRENT_10" localSheetId="10" hidden="1">[6]A11!#REF!</definedName>
    <definedName name="_123__123Graph_D_CURRENT_10" localSheetId="12" hidden="1">[6]A11!#REF!</definedName>
    <definedName name="_123__123Graph_D_CURRENT_10" localSheetId="15" hidden="1">[6]A11!#REF!</definedName>
    <definedName name="_123__123Graph_D_CURRENT_10" localSheetId="2" hidden="1">[7]A11!#REF!</definedName>
    <definedName name="_123__123Graph_D_CURRENT_10" localSheetId="6" hidden="1">[5]A11!#REF!</definedName>
    <definedName name="_123__123Graph_D_CURRENT_10" localSheetId="7" hidden="1">[7]A11!#REF!</definedName>
    <definedName name="_123__123Graph_D_CURRENT_10" hidden="1">[7]A11!#REF!</definedName>
    <definedName name="_126__123Graph_D_CURRENT_2" localSheetId="18" hidden="1">[5]A11!#REF!</definedName>
    <definedName name="_126__123Graph_D_CURRENT_2" localSheetId="19" hidden="1">[5]A11!#REF!</definedName>
    <definedName name="_126__123Graph_D_CURRENT_2" localSheetId="3" hidden="1">[5]A11!#REF!</definedName>
    <definedName name="_126__123Graph_D_CURRENT_2" localSheetId="4" hidden="1">[5]A11!#REF!</definedName>
    <definedName name="_126__123Graph_D_CURRENT_2" localSheetId="10" hidden="1">[6]A11!#REF!</definedName>
    <definedName name="_126__123Graph_D_CURRENT_2" localSheetId="12" hidden="1">[6]A11!#REF!</definedName>
    <definedName name="_126__123Graph_D_CURRENT_2" localSheetId="15" hidden="1">[6]A11!#REF!</definedName>
    <definedName name="_126__123Graph_D_CURRENT_2" localSheetId="2" hidden="1">[7]A11!#REF!</definedName>
    <definedName name="_126__123Graph_D_CURRENT_2" localSheetId="6" hidden="1">[5]A11!#REF!</definedName>
    <definedName name="_126__123Graph_D_CURRENT_2" localSheetId="7" hidden="1">[7]A11!#REF!</definedName>
    <definedName name="_126__123Graph_D_CURRENT_2" hidden="1">[7]A11!#REF!</definedName>
    <definedName name="_129__123Graph_D_CURRENT_3" localSheetId="18" hidden="1">[5]A11!#REF!</definedName>
    <definedName name="_129__123Graph_D_CURRENT_3" localSheetId="19" hidden="1">[5]A11!#REF!</definedName>
    <definedName name="_129__123Graph_D_CURRENT_3" localSheetId="3" hidden="1">[5]A11!#REF!</definedName>
    <definedName name="_129__123Graph_D_CURRENT_3" localSheetId="4" hidden="1">[5]A11!#REF!</definedName>
    <definedName name="_129__123Graph_D_CURRENT_3" localSheetId="10" hidden="1">[6]A11!#REF!</definedName>
    <definedName name="_129__123Graph_D_CURRENT_3" localSheetId="12" hidden="1">[6]A11!#REF!</definedName>
    <definedName name="_129__123Graph_D_CURRENT_3" localSheetId="15" hidden="1">[6]A11!#REF!</definedName>
    <definedName name="_129__123Graph_D_CURRENT_3" localSheetId="2" hidden="1">[7]A11!#REF!</definedName>
    <definedName name="_129__123Graph_D_CURRENT_3" localSheetId="6" hidden="1">[5]A11!#REF!</definedName>
    <definedName name="_129__123Graph_D_CURRENT_3" localSheetId="7" hidden="1">[7]A11!#REF!</definedName>
    <definedName name="_129__123Graph_D_CURRENT_3" hidden="1">[7]A11!#REF!</definedName>
    <definedName name="_132__123Graph_D_CURRENT_4" localSheetId="18" hidden="1">[5]A11!#REF!</definedName>
    <definedName name="_132__123Graph_D_CURRENT_4" localSheetId="19" hidden="1">[5]A11!#REF!</definedName>
    <definedName name="_132__123Graph_D_CURRENT_4" localSheetId="3" hidden="1">[5]A11!#REF!</definedName>
    <definedName name="_132__123Graph_D_CURRENT_4" localSheetId="4" hidden="1">[5]A11!#REF!</definedName>
    <definedName name="_132__123Graph_D_CURRENT_4" localSheetId="10" hidden="1">[6]A11!#REF!</definedName>
    <definedName name="_132__123Graph_D_CURRENT_4" localSheetId="12" hidden="1">[6]A11!#REF!</definedName>
    <definedName name="_132__123Graph_D_CURRENT_4" localSheetId="15" hidden="1">[6]A11!#REF!</definedName>
    <definedName name="_132__123Graph_D_CURRENT_4" localSheetId="2" hidden="1">[7]A11!#REF!</definedName>
    <definedName name="_132__123Graph_D_CURRENT_4" localSheetId="6" hidden="1">[5]A11!#REF!</definedName>
    <definedName name="_132__123Graph_D_CURRENT_4" localSheetId="7" hidden="1">[7]A11!#REF!</definedName>
    <definedName name="_132__123Graph_D_CURRENT_4" hidden="1">[7]A11!#REF!</definedName>
    <definedName name="_135__123Graph_D_CURRENT_5" localSheetId="18" hidden="1">[5]A11!#REF!</definedName>
    <definedName name="_135__123Graph_D_CURRENT_5" localSheetId="19" hidden="1">[5]A11!#REF!</definedName>
    <definedName name="_135__123Graph_D_CURRENT_5" localSheetId="3" hidden="1">[5]A11!#REF!</definedName>
    <definedName name="_135__123Graph_D_CURRENT_5" localSheetId="4" hidden="1">[5]A11!#REF!</definedName>
    <definedName name="_135__123Graph_D_CURRENT_5" localSheetId="10" hidden="1">[6]A11!#REF!</definedName>
    <definedName name="_135__123Graph_D_CURRENT_5" localSheetId="12" hidden="1">[6]A11!#REF!</definedName>
    <definedName name="_135__123Graph_D_CURRENT_5" localSheetId="15" hidden="1">[6]A11!#REF!</definedName>
    <definedName name="_135__123Graph_D_CURRENT_5" localSheetId="2" hidden="1">[7]A11!#REF!</definedName>
    <definedName name="_135__123Graph_D_CURRENT_5" localSheetId="6" hidden="1">[5]A11!#REF!</definedName>
    <definedName name="_135__123Graph_D_CURRENT_5" localSheetId="7" hidden="1">[7]A11!#REF!</definedName>
    <definedName name="_135__123Graph_D_CURRENT_5" hidden="1">[7]A11!#REF!</definedName>
    <definedName name="_138__123Graph_D_CURRENT_6" localSheetId="18" hidden="1">[5]A11!#REF!</definedName>
    <definedName name="_138__123Graph_D_CURRENT_6" localSheetId="19" hidden="1">[5]A11!#REF!</definedName>
    <definedName name="_138__123Graph_D_CURRENT_6" localSheetId="3" hidden="1">[5]A11!#REF!</definedName>
    <definedName name="_138__123Graph_D_CURRENT_6" localSheetId="4" hidden="1">[5]A11!#REF!</definedName>
    <definedName name="_138__123Graph_D_CURRENT_6" localSheetId="10" hidden="1">[6]A11!#REF!</definedName>
    <definedName name="_138__123Graph_D_CURRENT_6" localSheetId="12" hidden="1">[6]A11!#REF!</definedName>
    <definedName name="_138__123Graph_D_CURRENT_6" localSheetId="15" hidden="1">[6]A11!#REF!</definedName>
    <definedName name="_138__123Graph_D_CURRENT_6" localSheetId="2" hidden="1">[7]A11!#REF!</definedName>
    <definedName name="_138__123Graph_D_CURRENT_6" localSheetId="6" hidden="1">[5]A11!#REF!</definedName>
    <definedName name="_138__123Graph_D_CURRENT_6" localSheetId="7" hidden="1">[7]A11!#REF!</definedName>
    <definedName name="_138__123Graph_D_CURRENT_6" hidden="1">[7]A11!#REF!</definedName>
    <definedName name="_141__123Graph_D_CURRENT_7" localSheetId="18" hidden="1">[5]A11!#REF!</definedName>
    <definedName name="_141__123Graph_D_CURRENT_7" localSheetId="19" hidden="1">[5]A11!#REF!</definedName>
    <definedName name="_141__123Graph_D_CURRENT_7" localSheetId="3" hidden="1">[5]A11!#REF!</definedName>
    <definedName name="_141__123Graph_D_CURRENT_7" localSheetId="4" hidden="1">[5]A11!#REF!</definedName>
    <definedName name="_141__123Graph_D_CURRENT_7" localSheetId="10" hidden="1">[6]A11!#REF!</definedName>
    <definedName name="_141__123Graph_D_CURRENT_7" localSheetId="12" hidden="1">[6]A11!#REF!</definedName>
    <definedName name="_141__123Graph_D_CURRENT_7" localSheetId="15" hidden="1">[6]A11!#REF!</definedName>
    <definedName name="_141__123Graph_D_CURRENT_7" localSheetId="2" hidden="1">[7]A11!#REF!</definedName>
    <definedName name="_141__123Graph_D_CURRENT_7" localSheetId="6" hidden="1">[5]A11!#REF!</definedName>
    <definedName name="_141__123Graph_D_CURRENT_7" localSheetId="7" hidden="1">[7]A11!#REF!</definedName>
    <definedName name="_141__123Graph_D_CURRENT_7" hidden="1">[7]A11!#REF!</definedName>
    <definedName name="_144__123Graph_D_CURRENT_8" localSheetId="18" hidden="1">[5]A11!#REF!</definedName>
    <definedName name="_144__123Graph_D_CURRENT_8" localSheetId="19" hidden="1">[5]A11!#REF!</definedName>
    <definedName name="_144__123Graph_D_CURRENT_8" localSheetId="3" hidden="1">[5]A11!#REF!</definedName>
    <definedName name="_144__123Graph_D_CURRENT_8" localSheetId="4" hidden="1">[5]A11!#REF!</definedName>
    <definedName name="_144__123Graph_D_CURRENT_8" localSheetId="10" hidden="1">[6]A11!#REF!</definedName>
    <definedName name="_144__123Graph_D_CURRENT_8" localSheetId="12" hidden="1">[6]A11!#REF!</definedName>
    <definedName name="_144__123Graph_D_CURRENT_8" localSheetId="15" hidden="1">[6]A11!#REF!</definedName>
    <definedName name="_144__123Graph_D_CURRENT_8" localSheetId="2" hidden="1">[7]A11!#REF!</definedName>
    <definedName name="_144__123Graph_D_CURRENT_8" localSheetId="6" hidden="1">[5]A11!#REF!</definedName>
    <definedName name="_144__123Graph_D_CURRENT_8" localSheetId="7" hidden="1">[7]A11!#REF!</definedName>
    <definedName name="_144__123Graph_D_CURRENT_8" hidden="1">[7]A11!#REF!</definedName>
    <definedName name="_147__123Graph_D_CURRENT_9" localSheetId="18" hidden="1">[5]A11!#REF!</definedName>
    <definedName name="_147__123Graph_D_CURRENT_9" localSheetId="19" hidden="1">[5]A11!#REF!</definedName>
    <definedName name="_147__123Graph_D_CURRENT_9" localSheetId="3" hidden="1">[5]A11!#REF!</definedName>
    <definedName name="_147__123Graph_D_CURRENT_9" localSheetId="4" hidden="1">[5]A11!#REF!</definedName>
    <definedName name="_147__123Graph_D_CURRENT_9" localSheetId="10" hidden="1">[6]A11!#REF!</definedName>
    <definedName name="_147__123Graph_D_CURRENT_9" localSheetId="12" hidden="1">[6]A11!#REF!</definedName>
    <definedName name="_147__123Graph_D_CURRENT_9" localSheetId="15" hidden="1">[6]A11!#REF!</definedName>
    <definedName name="_147__123Graph_D_CURRENT_9" localSheetId="2" hidden="1">[7]A11!#REF!</definedName>
    <definedName name="_147__123Graph_D_CURRENT_9" localSheetId="6" hidden="1">[5]A11!#REF!</definedName>
    <definedName name="_147__123Graph_D_CURRENT_9" localSheetId="7" hidden="1">[7]A11!#REF!</definedName>
    <definedName name="_147__123Graph_D_CURRENT_9" hidden="1">[7]A11!#REF!</definedName>
    <definedName name="_15__123Graph_A_CURRENT_3" localSheetId="18" hidden="1">[5]A11!#REF!</definedName>
    <definedName name="_15__123Graph_A_CURRENT_3" localSheetId="19" hidden="1">[5]A11!#REF!</definedName>
    <definedName name="_15__123Graph_A_CURRENT_3" localSheetId="3" hidden="1">[5]A11!#REF!</definedName>
    <definedName name="_15__123Graph_A_CURRENT_3" localSheetId="4" hidden="1">[5]A11!#REF!</definedName>
    <definedName name="_15__123Graph_A_CURRENT_3" localSheetId="10" hidden="1">[6]A11!#REF!</definedName>
    <definedName name="_15__123Graph_A_CURRENT_3" localSheetId="12" hidden="1">[6]A11!#REF!</definedName>
    <definedName name="_15__123Graph_A_CURRENT_3" localSheetId="15" hidden="1">[6]A11!#REF!</definedName>
    <definedName name="_15__123Graph_A_CURRENT_3" localSheetId="2" hidden="1">[7]A11!#REF!</definedName>
    <definedName name="_15__123Graph_A_CURRENT_3" localSheetId="6" hidden="1">[5]A11!#REF!</definedName>
    <definedName name="_15__123Graph_A_CURRENT_3" localSheetId="7" hidden="1">[7]A11!#REF!</definedName>
    <definedName name="_15__123Graph_A_CURRENT_3" hidden="1">[7]A11!#REF!</definedName>
    <definedName name="_150__123Graph_E_CURRENT" localSheetId="18" hidden="1">[5]A11!#REF!</definedName>
    <definedName name="_150__123Graph_E_CURRENT" localSheetId="19" hidden="1">[5]A11!#REF!</definedName>
    <definedName name="_150__123Graph_E_CURRENT" localSheetId="3" hidden="1">[5]A11!#REF!</definedName>
    <definedName name="_150__123Graph_E_CURRENT" localSheetId="4" hidden="1">[5]A11!#REF!</definedName>
    <definedName name="_150__123Graph_E_CURRENT" localSheetId="10" hidden="1">[6]A11!#REF!</definedName>
    <definedName name="_150__123Graph_E_CURRENT" localSheetId="12" hidden="1">[6]A11!#REF!</definedName>
    <definedName name="_150__123Graph_E_CURRENT" localSheetId="15" hidden="1">[6]A11!#REF!</definedName>
    <definedName name="_150__123Graph_E_CURRENT" localSheetId="2" hidden="1">[7]A11!#REF!</definedName>
    <definedName name="_150__123Graph_E_CURRENT" localSheetId="6" hidden="1">[5]A11!#REF!</definedName>
    <definedName name="_150__123Graph_E_CURRENT" localSheetId="7" hidden="1">[7]A11!#REF!</definedName>
    <definedName name="_150__123Graph_E_CURRENT" hidden="1">[7]A11!#REF!</definedName>
    <definedName name="_153__123Graph_E_CURRENT_1" localSheetId="18" hidden="1">[5]A11!#REF!</definedName>
    <definedName name="_153__123Graph_E_CURRENT_1" localSheetId="19" hidden="1">[5]A11!#REF!</definedName>
    <definedName name="_153__123Graph_E_CURRENT_1" localSheetId="3" hidden="1">[5]A11!#REF!</definedName>
    <definedName name="_153__123Graph_E_CURRENT_1" localSheetId="4" hidden="1">[5]A11!#REF!</definedName>
    <definedName name="_153__123Graph_E_CURRENT_1" localSheetId="10" hidden="1">[6]A11!#REF!</definedName>
    <definedName name="_153__123Graph_E_CURRENT_1" localSheetId="12" hidden="1">[6]A11!#REF!</definedName>
    <definedName name="_153__123Graph_E_CURRENT_1" localSheetId="15" hidden="1">[6]A11!#REF!</definedName>
    <definedName name="_153__123Graph_E_CURRENT_1" localSheetId="2" hidden="1">[7]A11!#REF!</definedName>
    <definedName name="_153__123Graph_E_CURRENT_1" localSheetId="6" hidden="1">[5]A11!#REF!</definedName>
    <definedName name="_153__123Graph_E_CURRENT_1" localSheetId="7" hidden="1">[7]A11!#REF!</definedName>
    <definedName name="_153__123Graph_E_CURRENT_1" hidden="1">[7]A11!#REF!</definedName>
    <definedName name="_156__123Graph_E_CURRENT_10" localSheetId="18" hidden="1">[5]A11!#REF!</definedName>
    <definedName name="_156__123Graph_E_CURRENT_10" localSheetId="19" hidden="1">[5]A11!#REF!</definedName>
    <definedName name="_156__123Graph_E_CURRENT_10" localSheetId="3" hidden="1">[5]A11!#REF!</definedName>
    <definedName name="_156__123Graph_E_CURRENT_10" localSheetId="4" hidden="1">[5]A11!#REF!</definedName>
    <definedName name="_156__123Graph_E_CURRENT_10" localSheetId="10" hidden="1">[6]A11!#REF!</definedName>
    <definedName name="_156__123Graph_E_CURRENT_10" localSheetId="12" hidden="1">[6]A11!#REF!</definedName>
    <definedName name="_156__123Graph_E_CURRENT_10" localSheetId="15" hidden="1">[6]A11!#REF!</definedName>
    <definedName name="_156__123Graph_E_CURRENT_10" localSheetId="2" hidden="1">[7]A11!#REF!</definedName>
    <definedName name="_156__123Graph_E_CURRENT_10" localSheetId="6" hidden="1">[5]A11!#REF!</definedName>
    <definedName name="_156__123Graph_E_CURRENT_10" localSheetId="7" hidden="1">[7]A11!#REF!</definedName>
    <definedName name="_156__123Graph_E_CURRENT_10" hidden="1">[7]A11!#REF!</definedName>
    <definedName name="_159__123Graph_E_CURRENT_2" localSheetId="18" hidden="1">[5]A11!#REF!</definedName>
    <definedName name="_159__123Graph_E_CURRENT_2" localSheetId="19" hidden="1">[5]A11!#REF!</definedName>
    <definedName name="_159__123Graph_E_CURRENT_2" localSheetId="3" hidden="1">[5]A11!#REF!</definedName>
    <definedName name="_159__123Graph_E_CURRENT_2" localSheetId="4" hidden="1">[5]A11!#REF!</definedName>
    <definedName name="_159__123Graph_E_CURRENT_2" localSheetId="10" hidden="1">[6]A11!#REF!</definedName>
    <definedName name="_159__123Graph_E_CURRENT_2" localSheetId="12" hidden="1">[6]A11!#REF!</definedName>
    <definedName name="_159__123Graph_E_CURRENT_2" localSheetId="15" hidden="1">[6]A11!#REF!</definedName>
    <definedName name="_159__123Graph_E_CURRENT_2" localSheetId="2" hidden="1">[7]A11!#REF!</definedName>
    <definedName name="_159__123Graph_E_CURRENT_2" localSheetId="6" hidden="1">[5]A11!#REF!</definedName>
    <definedName name="_159__123Graph_E_CURRENT_2" localSheetId="7" hidden="1">[7]A11!#REF!</definedName>
    <definedName name="_159__123Graph_E_CURRENT_2" hidden="1">[7]A11!#REF!</definedName>
    <definedName name="_162__123Graph_E_CURRENT_3" localSheetId="18" hidden="1">[5]A11!#REF!</definedName>
    <definedName name="_162__123Graph_E_CURRENT_3" localSheetId="19" hidden="1">[5]A11!#REF!</definedName>
    <definedName name="_162__123Graph_E_CURRENT_3" localSheetId="3" hidden="1">[5]A11!#REF!</definedName>
    <definedName name="_162__123Graph_E_CURRENT_3" localSheetId="4" hidden="1">[5]A11!#REF!</definedName>
    <definedName name="_162__123Graph_E_CURRENT_3" localSheetId="10" hidden="1">[6]A11!#REF!</definedName>
    <definedName name="_162__123Graph_E_CURRENT_3" localSheetId="12" hidden="1">[6]A11!#REF!</definedName>
    <definedName name="_162__123Graph_E_CURRENT_3" localSheetId="15" hidden="1">[6]A11!#REF!</definedName>
    <definedName name="_162__123Graph_E_CURRENT_3" localSheetId="2" hidden="1">[7]A11!#REF!</definedName>
    <definedName name="_162__123Graph_E_CURRENT_3" localSheetId="6" hidden="1">[5]A11!#REF!</definedName>
    <definedName name="_162__123Graph_E_CURRENT_3" localSheetId="7" hidden="1">[7]A11!#REF!</definedName>
    <definedName name="_162__123Graph_E_CURRENT_3" hidden="1">[7]A11!#REF!</definedName>
    <definedName name="_165__123Graph_E_CURRENT_4" localSheetId="18" hidden="1">[5]A11!#REF!</definedName>
    <definedName name="_165__123Graph_E_CURRENT_4" localSheetId="19" hidden="1">[5]A11!#REF!</definedName>
    <definedName name="_165__123Graph_E_CURRENT_4" localSheetId="3" hidden="1">[5]A11!#REF!</definedName>
    <definedName name="_165__123Graph_E_CURRENT_4" localSheetId="4" hidden="1">[5]A11!#REF!</definedName>
    <definedName name="_165__123Graph_E_CURRENT_4" localSheetId="10" hidden="1">[6]A11!#REF!</definedName>
    <definedName name="_165__123Graph_E_CURRENT_4" localSheetId="12" hidden="1">[6]A11!#REF!</definedName>
    <definedName name="_165__123Graph_E_CURRENT_4" localSheetId="15" hidden="1">[6]A11!#REF!</definedName>
    <definedName name="_165__123Graph_E_CURRENT_4" localSheetId="2" hidden="1">[7]A11!#REF!</definedName>
    <definedName name="_165__123Graph_E_CURRENT_4" localSheetId="6" hidden="1">[5]A11!#REF!</definedName>
    <definedName name="_165__123Graph_E_CURRENT_4" localSheetId="7" hidden="1">[7]A11!#REF!</definedName>
    <definedName name="_165__123Graph_E_CURRENT_4" hidden="1">[7]A11!#REF!</definedName>
    <definedName name="_168__123Graph_E_CURRENT_5" localSheetId="18" hidden="1">[5]A11!#REF!</definedName>
    <definedName name="_168__123Graph_E_CURRENT_5" localSheetId="19" hidden="1">[5]A11!#REF!</definedName>
    <definedName name="_168__123Graph_E_CURRENT_5" localSheetId="3" hidden="1">[5]A11!#REF!</definedName>
    <definedName name="_168__123Graph_E_CURRENT_5" localSheetId="4" hidden="1">[5]A11!#REF!</definedName>
    <definedName name="_168__123Graph_E_CURRENT_5" localSheetId="10" hidden="1">[6]A11!#REF!</definedName>
    <definedName name="_168__123Graph_E_CURRENT_5" localSheetId="12" hidden="1">[6]A11!#REF!</definedName>
    <definedName name="_168__123Graph_E_CURRENT_5" localSheetId="15" hidden="1">[6]A11!#REF!</definedName>
    <definedName name="_168__123Graph_E_CURRENT_5" localSheetId="2" hidden="1">[7]A11!#REF!</definedName>
    <definedName name="_168__123Graph_E_CURRENT_5" localSheetId="6" hidden="1">[5]A11!#REF!</definedName>
    <definedName name="_168__123Graph_E_CURRENT_5" localSheetId="7" hidden="1">[7]A11!#REF!</definedName>
    <definedName name="_168__123Graph_E_CURRENT_5" hidden="1">[7]A11!#REF!</definedName>
    <definedName name="_171__123Graph_E_CURRENT_6" localSheetId="18" hidden="1">[5]A11!#REF!</definedName>
    <definedName name="_171__123Graph_E_CURRENT_6" localSheetId="19" hidden="1">[5]A11!#REF!</definedName>
    <definedName name="_171__123Graph_E_CURRENT_6" localSheetId="3" hidden="1">[5]A11!#REF!</definedName>
    <definedName name="_171__123Graph_E_CURRENT_6" localSheetId="4" hidden="1">[5]A11!#REF!</definedName>
    <definedName name="_171__123Graph_E_CURRENT_6" localSheetId="10" hidden="1">[6]A11!#REF!</definedName>
    <definedName name="_171__123Graph_E_CURRENT_6" localSheetId="12" hidden="1">[6]A11!#REF!</definedName>
    <definedName name="_171__123Graph_E_CURRENT_6" localSheetId="15" hidden="1">[6]A11!#REF!</definedName>
    <definedName name="_171__123Graph_E_CURRENT_6" localSheetId="2" hidden="1">[7]A11!#REF!</definedName>
    <definedName name="_171__123Graph_E_CURRENT_6" localSheetId="6" hidden="1">[5]A11!#REF!</definedName>
    <definedName name="_171__123Graph_E_CURRENT_6" localSheetId="7" hidden="1">[7]A11!#REF!</definedName>
    <definedName name="_171__123Graph_E_CURRENT_6" hidden="1">[7]A11!#REF!</definedName>
    <definedName name="_174__123Graph_E_CURRENT_7" localSheetId="18" hidden="1">[5]A11!#REF!</definedName>
    <definedName name="_174__123Graph_E_CURRENT_7" localSheetId="19" hidden="1">[5]A11!#REF!</definedName>
    <definedName name="_174__123Graph_E_CURRENT_7" localSheetId="3" hidden="1">[5]A11!#REF!</definedName>
    <definedName name="_174__123Graph_E_CURRENT_7" localSheetId="4" hidden="1">[5]A11!#REF!</definedName>
    <definedName name="_174__123Graph_E_CURRENT_7" localSheetId="10" hidden="1">[6]A11!#REF!</definedName>
    <definedName name="_174__123Graph_E_CURRENT_7" localSheetId="12" hidden="1">[6]A11!#REF!</definedName>
    <definedName name="_174__123Graph_E_CURRENT_7" localSheetId="15" hidden="1">[6]A11!#REF!</definedName>
    <definedName name="_174__123Graph_E_CURRENT_7" localSheetId="2" hidden="1">[7]A11!#REF!</definedName>
    <definedName name="_174__123Graph_E_CURRENT_7" localSheetId="6" hidden="1">[5]A11!#REF!</definedName>
    <definedName name="_174__123Graph_E_CURRENT_7" localSheetId="7" hidden="1">[7]A11!#REF!</definedName>
    <definedName name="_174__123Graph_E_CURRENT_7" hidden="1">[7]A11!#REF!</definedName>
    <definedName name="_177__123Graph_E_CURRENT_8" localSheetId="18" hidden="1">[5]A11!#REF!</definedName>
    <definedName name="_177__123Graph_E_CURRENT_8" localSheetId="19" hidden="1">[5]A11!#REF!</definedName>
    <definedName name="_177__123Graph_E_CURRENT_8" localSheetId="3" hidden="1">[5]A11!#REF!</definedName>
    <definedName name="_177__123Graph_E_CURRENT_8" localSheetId="4" hidden="1">[5]A11!#REF!</definedName>
    <definedName name="_177__123Graph_E_CURRENT_8" localSheetId="10" hidden="1">[6]A11!#REF!</definedName>
    <definedName name="_177__123Graph_E_CURRENT_8" localSheetId="12" hidden="1">[6]A11!#REF!</definedName>
    <definedName name="_177__123Graph_E_CURRENT_8" localSheetId="15" hidden="1">[6]A11!#REF!</definedName>
    <definedName name="_177__123Graph_E_CURRENT_8" localSheetId="2" hidden="1">[7]A11!#REF!</definedName>
    <definedName name="_177__123Graph_E_CURRENT_8" localSheetId="6" hidden="1">[5]A11!#REF!</definedName>
    <definedName name="_177__123Graph_E_CURRENT_8" localSheetId="7" hidden="1">[7]A11!#REF!</definedName>
    <definedName name="_177__123Graph_E_CURRENT_8" hidden="1">[7]A11!#REF!</definedName>
    <definedName name="_18__123Graph_A_CURRENT_4" localSheetId="18" hidden="1">[5]A11!#REF!</definedName>
    <definedName name="_18__123Graph_A_CURRENT_4" localSheetId="19" hidden="1">[5]A11!#REF!</definedName>
    <definedName name="_18__123Graph_A_CURRENT_4" localSheetId="3" hidden="1">[5]A11!#REF!</definedName>
    <definedName name="_18__123Graph_A_CURRENT_4" localSheetId="4" hidden="1">[5]A11!#REF!</definedName>
    <definedName name="_18__123Graph_A_CURRENT_4" localSheetId="10" hidden="1">[6]A11!#REF!</definedName>
    <definedName name="_18__123Graph_A_CURRENT_4" localSheetId="12" hidden="1">[6]A11!#REF!</definedName>
    <definedName name="_18__123Graph_A_CURRENT_4" localSheetId="15" hidden="1">[6]A11!#REF!</definedName>
    <definedName name="_18__123Graph_A_CURRENT_4" localSheetId="2" hidden="1">[7]A11!#REF!</definedName>
    <definedName name="_18__123Graph_A_CURRENT_4" localSheetId="6" hidden="1">[5]A11!#REF!</definedName>
    <definedName name="_18__123Graph_A_CURRENT_4" localSheetId="7" hidden="1">[7]A11!#REF!</definedName>
    <definedName name="_18__123Graph_A_CURRENT_4" hidden="1">[7]A11!#REF!</definedName>
    <definedName name="_180__123Graph_E_CURRENT_9" localSheetId="18" hidden="1">[5]A11!#REF!</definedName>
    <definedName name="_180__123Graph_E_CURRENT_9" localSheetId="19" hidden="1">[5]A11!#REF!</definedName>
    <definedName name="_180__123Graph_E_CURRENT_9" localSheetId="3" hidden="1">[5]A11!#REF!</definedName>
    <definedName name="_180__123Graph_E_CURRENT_9" localSheetId="4" hidden="1">[5]A11!#REF!</definedName>
    <definedName name="_180__123Graph_E_CURRENT_9" localSheetId="10" hidden="1">[6]A11!#REF!</definedName>
    <definedName name="_180__123Graph_E_CURRENT_9" localSheetId="12" hidden="1">[6]A11!#REF!</definedName>
    <definedName name="_180__123Graph_E_CURRENT_9" localSheetId="15" hidden="1">[6]A11!#REF!</definedName>
    <definedName name="_180__123Graph_E_CURRENT_9" localSheetId="2" hidden="1">[7]A11!#REF!</definedName>
    <definedName name="_180__123Graph_E_CURRENT_9" localSheetId="6" hidden="1">[5]A11!#REF!</definedName>
    <definedName name="_180__123Graph_E_CURRENT_9" localSheetId="7" hidden="1">[7]A11!#REF!</definedName>
    <definedName name="_180__123Graph_E_CURRENT_9" hidden="1">[7]A11!#REF!</definedName>
    <definedName name="_183__123Graph_F_CURRENT" localSheetId="18" hidden="1">[5]A11!#REF!</definedName>
    <definedName name="_183__123Graph_F_CURRENT" localSheetId="19" hidden="1">[5]A11!#REF!</definedName>
    <definedName name="_183__123Graph_F_CURRENT" localSheetId="3" hidden="1">[5]A11!#REF!</definedName>
    <definedName name="_183__123Graph_F_CURRENT" localSheetId="4" hidden="1">[5]A11!#REF!</definedName>
    <definedName name="_183__123Graph_F_CURRENT" localSheetId="10" hidden="1">[6]A11!#REF!</definedName>
    <definedName name="_183__123Graph_F_CURRENT" localSheetId="12" hidden="1">[6]A11!#REF!</definedName>
    <definedName name="_183__123Graph_F_CURRENT" localSheetId="15" hidden="1">[6]A11!#REF!</definedName>
    <definedName name="_183__123Graph_F_CURRENT" localSheetId="2" hidden="1">[7]A11!#REF!</definedName>
    <definedName name="_183__123Graph_F_CURRENT" localSheetId="6" hidden="1">[5]A11!#REF!</definedName>
    <definedName name="_183__123Graph_F_CURRENT" localSheetId="7" hidden="1">[7]A11!#REF!</definedName>
    <definedName name="_183__123Graph_F_CURRENT" hidden="1">[7]A11!#REF!</definedName>
    <definedName name="_186__123Graph_F_CURRENT_1" localSheetId="18" hidden="1">[5]A11!#REF!</definedName>
    <definedName name="_186__123Graph_F_CURRENT_1" localSheetId="19" hidden="1">[5]A11!#REF!</definedName>
    <definedName name="_186__123Graph_F_CURRENT_1" localSheetId="3" hidden="1">[5]A11!#REF!</definedName>
    <definedName name="_186__123Graph_F_CURRENT_1" localSheetId="4" hidden="1">[5]A11!#REF!</definedName>
    <definedName name="_186__123Graph_F_CURRENT_1" localSheetId="10" hidden="1">[6]A11!#REF!</definedName>
    <definedName name="_186__123Graph_F_CURRENT_1" localSheetId="12" hidden="1">[6]A11!#REF!</definedName>
    <definedName name="_186__123Graph_F_CURRENT_1" localSheetId="15" hidden="1">[6]A11!#REF!</definedName>
    <definedName name="_186__123Graph_F_CURRENT_1" localSheetId="2" hidden="1">[7]A11!#REF!</definedName>
    <definedName name="_186__123Graph_F_CURRENT_1" localSheetId="6" hidden="1">[5]A11!#REF!</definedName>
    <definedName name="_186__123Graph_F_CURRENT_1" localSheetId="7" hidden="1">[7]A11!#REF!</definedName>
    <definedName name="_186__123Graph_F_CURRENT_1" hidden="1">[7]A11!#REF!</definedName>
    <definedName name="_189__123Graph_F_CURRENT_10" localSheetId="18" hidden="1">[5]A11!#REF!</definedName>
    <definedName name="_189__123Graph_F_CURRENT_10" localSheetId="19" hidden="1">[5]A11!#REF!</definedName>
    <definedName name="_189__123Graph_F_CURRENT_10" localSheetId="3" hidden="1">[5]A11!#REF!</definedName>
    <definedName name="_189__123Graph_F_CURRENT_10" localSheetId="4" hidden="1">[5]A11!#REF!</definedName>
    <definedName name="_189__123Graph_F_CURRENT_10" localSheetId="10" hidden="1">[6]A11!#REF!</definedName>
    <definedName name="_189__123Graph_F_CURRENT_10" localSheetId="12" hidden="1">[6]A11!#REF!</definedName>
    <definedName name="_189__123Graph_F_CURRENT_10" localSheetId="15" hidden="1">[6]A11!#REF!</definedName>
    <definedName name="_189__123Graph_F_CURRENT_10" localSheetId="2" hidden="1">[7]A11!#REF!</definedName>
    <definedName name="_189__123Graph_F_CURRENT_10" localSheetId="6" hidden="1">[5]A11!#REF!</definedName>
    <definedName name="_189__123Graph_F_CURRENT_10" localSheetId="7" hidden="1">[7]A11!#REF!</definedName>
    <definedName name="_189__123Graph_F_CURRENT_10" hidden="1">[7]A11!#REF!</definedName>
    <definedName name="_192__123Graph_F_CURRENT_2" localSheetId="18" hidden="1">[5]A11!#REF!</definedName>
    <definedName name="_192__123Graph_F_CURRENT_2" localSheetId="19" hidden="1">[5]A11!#REF!</definedName>
    <definedName name="_192__123Graph_F_CURRENT_2" localSheetId="3" hidden="1">[5]A11!#REF!</definedName>
    <definedName name="_192__123Graph_F_CURRENT_2" localSheetId="4" hidden="1">[5]A11!#REF!</definedName>
    <definedName name="_192__123Graph_F_CURRENT_2" localSheetId="10" hidden="1">[6]A11!#REF!</definedName>
    <definedName name="_192__123Graph_F_CURRENT_2" localSheetId="12" hidden="1">[6]A11!#REF!</definedName>
    <definedName name="_192__123Graph_F_CURRENT_2" localSheetId="15" hidden="1">[6]A11!#REF!</definedName>
    <definedName name="_192__123Graph_F_CURRENT_2" localSheetId="2" hidden="1">[7]A11!#REF!</definedName>
    <definedName name="_192__123Graph_F_CURRENT_2" localSheetId="6" hidden="1">[5]A11!#REF!</definedName>
    <definedName name="_192__123Graph_F_CURRENT_2" localSheetId="7" hidden="1">[7]A11!#REF!</definedName>
    <definedName name="_192__123Graph_F_CURRENT_2" hidden="1">[7]A11!#REF!</definedName>
    <definedName name="_195__123Graph_F_CURRENT_3" localSheetId="18" hidden="1">[5]A11!#REF!</definedName>
    <definedName name="_195__123Graph_F_CURRENT_3" localSheetId="19" hidden="1">[5]A11!#REF!</definedName>
    <definedName name="_195__123Graph_F_CURRENT_3" localSheetId="3" hidden="1">[5]A11!#REF!</definedName>
    <definedName name="_195__123Graph_F_CURRENT_3" localSheetId="4" hidden="1">[5]A11!#REF!</definedName>
    <definedName name="_195__123Graph_F_CURRENT_3" localSheetId="10" hidden="1">[6]A11!#REF!</definedName>
    <definedName name="_195__123Graph_F_CURRENT_3" localSheetId="12" hidden="1">[6]A11!#REF!</definedName>
    <definedName name="_195__123Graph_F_CURRENT_3" localSheetId="15" hidden="1">[6]A11!#REF!</definedName>
    <definedName name="_195__123Graph_F_CURRENT_3" localSheetId="2" hidden="1">[7]A11!#REF!</definedName>
    <definedName name="_195__123Graph_F_CURRENT_3" localSheetId="6" hidden="1">[5]A11!#REF!</definedName>
    <definedName name="_195__123Graph_F_CURRENT_3" localSheetId="7" hidden="1">[7]A11!#REF!</definedName>
    <definedName name="_195__123Graph_F_CURRENT_3" hidden="1">[7]A11!#REF!</definedName>
    <definedName name="_198__123Graph_F_CURRENT_4" localSheetId="18" hidden="1">[5]A11!#REF!</definedName>
    <definedName name="_198__123Graph_F_CURRENT_4" localSheetId="19" hidden="1">[5]A11!#REF!</definedName>
    <definedName name="_198__123Graph_F_CURRENT_4" localSheetId="3" hidden="1">[5]A11!#REF!</definedName>
    <definedName name="_198__123Graph_F_CURRENT_4" localSheetId="4" hidden="1">[5]A11!#REF!</definedName>
    <definedName name="_198__123Graph_F_CURRENT_4" localSheetId="10" hidden="1">[6]A11!#REF!</definedName>
    <definedName name="_198__123Graph_F_CURRENT_4" localSheetId="12" hidden="1">[6]A11!#REF!</definedName>
    <definedName name="_198__123Graph_F_CURRENT_4" localSheetId="15" hidden="1">[6]A11!#REF!</definedName>
    <definedName name="_198__123Graph_F_CURRENT_4" localSheetId="2" hidden="1">[7]A11!#REF!</definedName>
    <definedName name="_198__123Graph_F_CURRENT_4" localSheetId="6" hidden="1">[5]A11!#REF!</definedName>
    <definedName name="_198__123Graph_F_CURRENT_4" localSheetId="7" hidden="1">[7]A11!#REF!</definedName>
    <definedName name="_198__123Graph_F_CURRENT_4" hidden="1">[7]A11!#REF!</definedName>
    <definedName name="_1P68">'[12]%'!$B$2:$Z$17</definedName>
    <definedName name="_2__123Graph_BDEV_EMPL" localSheetId="18" hidden="1">'[9]Time series'!#REF!</definedName>
    <definedName name="_2__123Graph_BDEV_EMPL" localSheetId="19" hidden="1">'[9]Time series'!#REF!</definedName>
    <definedName name="_2__123Graph_BDEV_EMPL" localSheetId="3" hidden="1">'[9]Time series'!#REF!</definedName>
    <definedName name="_2__123Graph_BDEV_EMPL" localSheetId="4" hidden="1">'[9]Time series'!#REF!</definedName>
    <definedName name="_2__123Graph_BDEV_EMPL" localSheetId="10" hidden="1">'[10]Time series'!#REF!</definedName>
    <definedName name="_2__123Graph_BDEV_EMPL" localSheetId="12" hidden="1">'[10]Time series'!#REF!</definedName>
    <definedName name="_2__123Graph_BDEV_EMPL" localSheetId="13" hidden="1">'[11]Time series'!#REF!</definedName>
    <definedName name="_2__123Graph_BDEV_EMPL" localSheetId="14" hidden="1">'[11]Time series'!#REF!</definedName>
    <definedName name="_2__123Graph_BDEV_EMPL" localSheetId="15" hidden="1">'[10]Time series'!#REF!</definedName>
    <definedName name="_2__123Graph_BDEV_EMPL" localSheetId="2" hidden="1">'[11]Time series'!#REF!</definedName>
    <definedName name="_2__123Graph_BDEV_EMPL" localSheetId="6" hidden="1">'[9]Time series'!#REF!</definedName>
    <definedName name="_2__123Graph_BDEV_EMPL" localSheetId="7" hidden="1">'[11]Time series'!#REF!</definedName>
    <definedName name="_2__123Graph_BDEV_EMPL" hidden="1">'[11]Time series'!#REF!</definedName>
    <definedName name="_201__123Graph_F_CURRENT_5" localSheetId="18" hidden="1">[5]A11!#REF!</definedName>
    <definedName name="_201__123Graph_F_CURRENT_5" localSheetId="19" hidden="1">[5]A11!#REF!</definedName>
    <definedName name="_201__123Graph_F_CURRENT_5" localSheetId="3" hidden="1">[5]A11!#REF!</definedName>
    <definedName name="_201__123Graph_F_CURRENT_5" localSheetId="4" hidden="1">[5]A11!#REF!</definedName>
    <definedName name="_201__123Graph_F_CURRENT_5" localSheetId="10" hidden="1">[6]A11!#REF!</definedName>
    <definedName name="_201__123Graph_F_CURRENT_5" localSheetId="12" hidden="1">[6]A11!#REF!</definedName>
    <definedName name="_201__123Graph_F_CURRENT_5" localSheetId="13" hidden="1">[7]A11!#REF!</definedName>
    <definedName name="_201__123Graph_F_CURRENT_5" localSheetId="14" hidden="1">[7]A11!#REF!</definedName>
    <definedName name="_201__123Graph_F_CURRENT_5" localSheetId="15" hidden="1">[6]A11!#REF!</definedName>
    <definedName name="_201__123Graph_F_CURRENT_5" localSheetId="2" hidden="1">[7]A11!#REF!</definedName>
    <definedName name="_201__123Graph_F_CURRENT_5" localSheetId="6" hidden="1">[5]A11!#REF!</definedName>
    <definedName name="_201__123Graph_F_CURRENT_5" localSheetId="7" hidden="1">[7]A11!#REF!</definedName>
    <definedName name="_201__123Graph_F_CURRENT_5" hidden="1">[7]A11!#REF!</definedName>
    <definedName name="_204__123Graph_F_CURRENT_6" localSheetId="18" hidden="1">[5]A11!#REF!</definedName>
    <definedName name="_204__123Graph_F_CURRENT_6" localSheetId="19" hidden="1">[5]A11!#REF!</definedName>
    <definedName name="_204__123Graph_F_CURRENT_6" localSheetId="3" hidden="1">[5]A11!#REF!</definedName>
    <definedName name="_204__123Graph_F_CURRENT_6" localSheetId="4" hidden="1">[5]A11!#REF!</definedName>
    <definedName name="_204__123Graph_F_CURRENT_6" localSheetId="10" hidden="1">[6]A11!#REF!</definedName>
    <definedName name="_204__123Graph_F_CURRENT_6" localSheetId="12" hidden="1">[6]A11!#REF!</definedName>
    <definedName name="_204__123Graph_F_CURRENT_6" localSheetId="15" hidden="1">[6]A11!#REF!</definedName>
    <definedName name="_204__123Graph_F_CURRENT_6" localSheetId="2" hidden="1">[7]A11!#REF!</definedName>
    <definedName name="_204__123Graph_F_CURRENT_6" localSheetId="6" hidden="1">[5]A11!#REF!</definedName>
    <definedName name="_204__123Graph_F_CURRENT_6" localSheetId="7" hidden="1">[7]A11!#REF!</definedName>
    <definedName name="_204__123Graph_F_CURRENT_6" hidden="1">[7]A11!#REF!</definedName>
    <definedName name="_207__123Graph_F_CURRENT_7" localSheetId="18" hidden="1">[5]A11!#REF!</definedName>
    <definedName name="_207__123Graph_F_CURRENT_7" localSheetId="19" hidden="1">[5]A11!#REF!</definedName>
    <definedName name="_207__123Graph_F_CURRENT_7" localSheetId="3" hidden="1">[5]A11!#REF!</definedName>
    <definedName name="_207__123Graph_F_CURRENT_7" localSheetId="4" hidden="1">[5]A11!#REF!</definedName>
    <definedName name="_207__123Graph_F_CURRENT_7" localSheetId="10" hidden="1">[6]A11!#REF!</definedName>
    <definedName name="_207__123Graph_F_CURRENT_7" localSheetId="12" hidden="1">[6]A11!#REF!</definedName>
    <definedName name="_207__123Graph_F_CURRENT_7" localSheetId="15" hidden="1">[6]A11!#REF!</definedName>
    <definedName name="_207__123Graph_F_CURRENT_7" localSheetId="2" hidden="1">[7]A11!#REF!</definedName>
    <definedName name="_207__123Graph_F_CURRENT_7" localSheetId="6" hidden="1">[5]A11!#REF!</definedName>
    <definedName name="_207__123Graph_F_CURRENT_7" localSheetId="7" hidden="1">[7]A11!#REF!</definedName>
    <definedName name="_207__123Graph_F_CURRENT_7" hidden="1">[7]A11!#REF!</definedName>
    <definedName name="_21__123Graph_A_CURRENT_5" localSheetId="18" hidden="1">[5]A11!#REF!</definedName>
    <definedName name="_21__123Graph_A_CURRENT_5" localSheetId="19" hidden="1">[5]A11!#REF!</definedName>
    <definedName name="_21__123Graph_A_CURRENT_5" localSheetId="3" hidden="1">[5]A11!#REF!</definedName>
    <definedName name="_21__123Graph_A_CURRENT_5" localSheetId="4" hidden="1">[5]A11!#REF!</definedName>
    <definedName name="_21__123Graph_A_CURRENT_5" localSheetId="10" hidden="1">[6]A11!#REF!</definedName>
    <definedName name="_21__123Graph_A_CURRENT_5" localSheetId="12" hidden="1">[6]A11!#REF!</definedName>
    <definedName name="_21__123Graph_A_CURRENT_5" localSheetId="15" hidden="1">[6]A11!#REF!</definedName>
    <definedName name="_21__123Graph_A_CURRENT_5" localSheetId="2" hidden="1">[7]A11!#REF!</definedName>
    <definedName name="_21__123Graph_A_CURRENT_5" localSheetId="6" hidden="1">[5]A11!#REF!</definedName>
    <definedName name="_21__123Graph_A_CURRENT_5" localSheetId="7" hidden="1">[7]A11!#REF!</definedName>
    <definedName name="_21__123Graph_A_CURRENT_5" hidden="1">[7]A11!#REF!</definedName>
    <definedName name="_210__123Graph_F_CURRENT_8" localSheetId="18" hidden="1">[5]A11!#REF!</definedName>
    <definedName name="_210__123Graph_F_CURRENT_8" localSheetId="19" hidden="1">[5]A11!#REF!</definedName>
    <definedName name="_210__123Graph_F_CURRENT_8" localSheetId="3" hidden="1">[5]A11!#REF!</definedName>
    <definedName name="_210__123Graph_F_CURRENT_8" localSheetId="4" hidden="1">[5]A11!#REF!</definedName>
    <definedName name="_210__123Graph_F_CURRENT_8" localSheetId="10" hidden="1">[6]A11!#REF!</definedName>
    <definedName name="_210__123Graph_F_CURRENT_8" localSheetId="12" hidden="1">[6]A11!#REF!</definedName>
    <definedName name="_210__123Graph_F_CURRENT_8" localSheetId="15" hidden="1">[6]A11!#REF!</definedName>
    <definedName name="_210__123Graph_F_CURRENT_8" localSheetId="2" hidden="1">[7]A11!#REF!</definedName>
    <definedName name="_210__123Graph_F_CURRENT_8" localSheetId="6" hidden="1">[5]A11!#REF!</definedName>
    <definedName name="_210__123Graph_F_CURRENT_8" localSheetId="7" hidden="1">[7]A11!#REF!</definedName>
    <definedName name="_210__123Graph_F_CURRENT_8" hidden="1">[7]A11!#REF!</definedName>
    <definedName name="_213__123Graph_F_CURRENT_9" localSheetId="18" hidden="1">[5]A11!#REF!</definedName>
    <definedName name="_213__123Graph_F_CURRENT_9" localSheetId="19" hidden="1">[5]A11!#REF!</definedName>
    <definedName name="_213__123Graph_F_CURRENT_9" localSheetId="3" hidden="1">[5]A11!#REF!</definedName>
    <definedName name="_213__123Graph_F_CURRENT_9" localSheetId="4" hidden="1">[5]A11!#REF!</definedName>
    <definedName name="_213__123Graph_F_CURRENT_9" localSheetId="10" hidden="1">[6]A11!#REF!</definedName>
    <definedName name="_213__123Graph_F_CURRENT_9" localSheetId="12" hidden="1">[6]A11!#REF!</definedName>
    <definedName name="_213__123Graph_F_CURRENT_9" localSheetId="15" hidden="1">[6]A11!#REF!</definedName>
    <definedName name="_213__123Graph_F_CURRENT_9" localSheetId="2" hidden="1">[7]A11!#REF!</definedName>
    <definedName name="_213__123Graph_F_CURRENT_9" localSheetId="6" hidden="1">[5]A11!#REF!</definedName>
    <definedName name="_213__123Graph_F_CURRENT_9" localSheetId="7" hidden="1">[7]A11!#REF!</definedName>
    <definedName name="_213__123Graph_F_CURRENT_9" hidden="1">[7]A11!#REF!</definedName>
    <definedName name="_24__123Graph_A_CURRENT_6" localSheetId="18" hidden="1">[5]A11!#REF!</definedName>
    <definedName name="_24__123Graph_A_CURRENT_6" localSheetId="19" hidden="1">[5]A11!#REF!</definedName>
    <definedName name="_24__123Graph_A_CURRENT_6" localSheetId="3" hidden="1">[5]A11!#REF!</definedName>
    <definedName name="_24__123Graph_A_CURRENT_6" localSheetId="4" hidden="1">[5]A11!#REF!</definedName>
    <definedName name="_24__123Graph_A_CURRENT_6" localSheetId="10" hidden="1">[6]A11!#REF!</definedName>
    <definedName name="_24__123Graph_A_CURRENT_6" localSheetId="12" hidden="1">[6]A11!#REF!</definedName>
    <definedName name="_24__123Graph_A_CURRENT_6" localSheetId="15" hidden="1">[6]A11!#REF!</definedName>
    <definedName name="_24__123Graph_A_CURRENT_6" localSheetId="2" hidden="1">[7]A11!#REF!</definedName>
    <definedName name="_24__123Graph_A_CURRENT_6" localSheetId="6" hidden="1">[5]A11!#REF!</definedName>
    <definedName name="_24__123Graph_A_CURRENT_6" localSheetId="7" hidden="1">[7]A11!#REF!</definedName>
    <definedName name="_24__123Graph_A_CURRENT_6" hidden="1">[7]A11!#REF!</definedName>
    <definedName name="_27__123Graph_A_CURRENT_7" localSheetId="18" hidden="1">[5]A11!#REF!</definedName>
    <definedName name="_27__123Graph_A_CURRENT_7" localSheetId="19" hidden="1">[5]A11!#REF!</definedName>
    <definedName name="_27__123Graph_A_CURRENT_7" localSheetId="3" hidden="1">[5]A11!#REF!</definedName>
    <definedName name="_27__123Graph_A_CURRENT_7" localSheetId="4" hidden="1">[5]A11!#REF!</definedName>
    <definedName name="_27__123Graph_A_CURRENT_7" localSheetId="10" hidden="1">[6]A11!#REF!</definedName>
    <definedName name="_27__123Graph_A_CURRENT_7" localSheetId="12" hidden="1">[6]A11!#REF!</definedName>
    <definedName name="_27__123Graph_A_CURRENT_7" localSheetId="15" hidden="1">[6]A11!#REF!</definedName>
    <definedName name="_27__123Graph_A_CURRENT_7" localSheetId="2" hidden="1">[7]A11!#REF!</definedName>
    <definedName name="_27__123Graph_A_CURRENT_7" localSheetId="6" hidden="1">[5]A11!#REF!</definedName>
    <definedName name="_27__123Graph_A_CURRENT_7" localSheetId="7" hidden="1">[7]A11!#REF!</definedName>
    <definedName name="_27__123Graph_A_CURRENT_7" hidden="1">[7]A11!#REF!</definedName>
    <definedName name="_2P68" localSheetId="19">#REF!</definedName>
    <definedName name="_2P68" localSheetId="13">#REF!</definedName>
    <definedName name="_2P68" localSheetId="14">#REF!</definedName>
    <definedName name="_2P68" localSheetId="2">#REF!</definedName>
    <definedName name="_2P68" localSheetId="7">#REF!</definedName>
    <definedName name="_2P68">#REF!</definedName>
    <definedName name="_3__123Graph_A_CURRENT" localSheetId="18" hidden="1">[5]A11!#REF!</definedName>
    <definedName name="_3__123Graph_A_CURRENT" localSheetId="19" hidden="1">[5]A11!#REF!</definedName>
    <definedName name="_3__123Graph_A_CURRENT" localSheetId="3" hidden="1">[5]A11!#REF!</definedName>
    <definedName name="_3__123Graph_A_CURRENT" localSheetId="4" hidden="1">[5]A11!#REF!</definedName>
    <definedName name="_3__123Graph_A_CURRENT" localSheetId="10" hidden="1">[6]A11!#REF!</definedName>
    <definedName name="_3__123Graph_A_CURRENT" localSheetId="12" hidden="1">[6]A11!#REF!</definedName>
    <definedName name="_3__123Graph_A_CURRENT" localSheetId="13" hidden="1">[7]A11!#REF!</definedName>
    <definedName name="_3__123Graph_A_CURRENT" localSheetId="14" hidden="1">[7]A11!#REF!</definedName>
    <definedName name="_3__123Graph_A_CURRENT" localSheetId="15" hidden="1">[6]A11!#REF!</definedName>
    <definedName name="_3__123Graph_A_CURRENT" localSheetId="2" hidden="1">[7]A11!#REF!</definedName>
    <definedName name="_3__123Graph_A_CURRENT" localSheetId="6" hidden="1">[5]A11!#REF!</definedName>
    <definedName name="_3__123Graph_A_CURRENT" localSheetId="7" hidden="1">[7]A11!#REF!</definedName>
    <definedName name="_3__123Graph_A_CURRENT" hidden="1">[7]A11!#REF!</definedName>
    <definedName name="_3__123Graph_CDEV_EMPL" localSheetId="18" hidden="1">'[9]Time series'!#REF!</definedName>
    <definedName name="_3__123Graph_CDEV_EMPL" localSheetId="19" hidden="1">'[9]Time series'!#REF!</definedName>
    <definedName name="_3__123Graph_CDEV_EMPL" localSheetId="3" hidden="1">'[9]Time series'!#REF!</definedName>
    <definedName name="_3__123Graph_CDEV_EMPL" localSheetId="4" hidden="1">'[9]Time series'!#REF!</definedName>
    <definedName name="_3__123Graph_CDEV_EMPL" localSheetId="10" hidden="1">'[10]Time series'!#REF!</definedName>
    <definedName name="_3__123Graph_CDEV_EMPL" localSheetId="12" hidden="1">'[10]Time series'!#REF!</definedName>
    <definedName name="_3__123Graph_CDEV_EMPL" localSheetId="15" hidden="1">'[10]Time series'!#REF!</definedName>
    <definedName name="_3__123Graph_CDEV_EMPL" localSheetId="2" hidden="1">'[11]Time series'!#REF!</definedName>
    <definedName name="_3__123Graph_CDEV_EMPL" localSheetId="6" hidden="1">'[9]Time series'!#REF!</definedName>
    <definedName name="_3__123Graph_CDEV_EMPL" localSheetId="7" hidden="1">'[11]Time series'!#REF!</definedName>
    <definedName name="_3__123Graph_CDEV_EMPL" hidden="1">'[11]Time series'!#REF!</definedName>
    <definedName name="_30__123Graph_A_CURRENT_8" localSheetId="18" hidden="1">[5]A11!#REF!</definedName>
    <definedName name="_30__123Graph_A_CURRENT_8" localSheetId="19" hidden="1">[5]A11!#REF!</definedName>
    <definedName name="_30__123Graph_A_CURRENT_8" localSheetId="3" hidden="1">[5]A11!#REF!</definedName>
    <definedName name="_30__123Graph_A_CURRENT_8" localSheetId="4" hidden="1">[5]A11!#REF!</definedName>
    <definedName name="_30__123Graph_A_CURRENT_8" localSheetId="10" hidden="1">[6]A11!#REF!</definedName>
    <definedName name="_30__123Graph_A_CURRENT_8" localSheetId="12" hidden="1">[6]A11!#REF!</definedName>
    <definedName name="_30__123Graph_A_CURRENT_8" localSheetId="15" hidden="1">[6]A11!#REF!</definedName>
    <definedName name="_30__123Graph_A_CURRENT_8" localSheetId="2" hidden="1">[7]A11!#REF!</definedName>
    <definedName name="_30__123Graph_A_CURRENT_8" localSheetId="6" hidden="1">[5]A11!#REF!</definedName>
    <definedName name="_30__123Graph_A_CURRENT_8" localSheetId="7" hidden="1">[7]A11!#REF!</definedName>
    <definedName name="_30__123Graph_A_CURRENT_8" hidden="1">[7]A11!#REF!</definedName>
    <definedName name="_33__123Graph_A_CURRENT_9" localSheetId="18" hidden="1">[5]A11!#REF!</definedName>
    <definedName name="_33__123Graph_A_CURRENT_9" localSheetId="19" hidden="1">[5]A11!#REF!</definedName>
    <definedName name="_33__123Graph_A_CURRENT_9" localSheetId="3" hidden="1">[5]A11!#REF!</definedName>
    <definedName name="_33__123Graph_A_CURRENT_9" localSheetId="4" hidden="1">[5]A11!#REF!</definedName>
    <definedName name="_33__123Graph_A_CURRENT_9" localSheetId="10" hidden="1">[6]A11!#REF!</definedName>
    <definedName name="_33__123Graph_A_CURRENT_9" localSheetId="12" hidden="1">[6]A11!#REF!</definedName>
    <definedName name="_33__123Graph_A_CURRENT_9" localSheetId="15" hidden="1">[6]A11!#REF!</definedName>
    <definedName name="_33__123Graph_A_CURRENT_9" localSheetId="2" hidden="1">[7]A11!#REF!</definedName>
    <definedName name="_33__123Graph_A_CURRENT_9" localSheetId="6" hidden="1">[5]A11!#REF!</definedName>
    <definedName name="_33__123Graph_A_CURRENT_9" localSheetId="7" hidden="1">[7]A11!#REF!</definedName>
    <definedName name="_33__123Graph_A_CURRENT_9" hidden="1">[7]A11!#REF!</definedName>
    <definedName name="_36__123Graph_AChart_1" localSheetId="18" hidden="1">'[13]Table 1'!#REF!</definedName>
    <definedName name="_36__123Graph_AChart_1" localSheetId="19" hidden="1">'[13]Table 1'!#REF!</definedName>
    <definedName name="_36__123Graph_AChart_1" localSheetId="3" hidden="1">'[13]Table 1'!#REF!</definedName>
    <definedName name="_36__123Graph_AChart_1" localSheetId="4" hidden="1">'[13]Table 1'!#REF!</definedName>
    <definedName name="_36__123Graph_AChart_1" localSheetId="10" hidden="1">'[14]Table 1'!#REF!</definedName>
    <definedName name="_36__123Graph_AChart_1" localSheetId="12" hidden="1">'[14]Table 1'!#REF!</definedName>
    <definedName name="_36__123Graph_AChart_1" localSheetId="15" hidden="1">'[14]Table 1'!#REF!</definedName>
    <definedName name="_36__123Graph_AChart_1" localSheetId="2" hidden="1">'[15]Table 1'!#REF!</definedName>
    <definedName name="_36__123Graph_AChart_1" localSheetId="6" hidden="1">'[13]Table 1'!#REF!</definedName>
    <definedName name="_36__123Graph_AChart_1" localSheetId="7" hidden="1">'[15]Table 1'!#REF!</definedName>
    <definedName name="_36__123Graph_AChart_1" hidden="1">'[15]Table 1'!#REF!</definedName>
    <definedName name="_39__123Graph_ADEV_EMPL" localSheetId="18" hidden="1">'[2]Time series'!#REF!</definedName>
    <definedName name="_39__123Graph_ADEV_EMPL" localSheetId="19" hidden="1">'[2]Time series'!#REF!</definedName>
    <definedName name="_39__123Graph_ADEV_EMPL" localSheetId="3" hidden="1">'[2]Time series'!#REF!</definedName>
    <definedName name="_39__123Graph_ADEV_EMPL" localSheetId="4" hidden="1">'[2]Time series'!#REF!</definedName>
    <definedName name="_39__123Graph_ADEV_EMPL" localSheetId="10" hidden="1">'[3]Time series'!#REF!</definedName>
    <definedName name="_39__123Graph_ADEV_EMPL" localSheetId="12" hidden="1">'[3]Time series'!#REF!</definedName>
    <definedName name="_39__123Graph_ADEV_EMPL" localSheetId="15" hidden="1">'[3]Time series'!#REF!</definedName>
    <definedName name="_39__123Graph_ADEV_EMPL" localSheetId="2" hidden="1">'[4]Time series'!#REF!</definedName>
    <definedName name="_39__123Graph_ADEV_EMPL" localSheetId="6" hidden="1">'[2]Time series'!#REF!</definedName>
    <definedName name="_39__123Graph_ADEV_EMPL" localSheetId="7" hidden="1">'[4]Time series'!#REF!</definedName>
    <definedName name="_39__123Graph_ADEV_EMPL" hidden="1">'[4]Time series'!#REF!</definedName>
    <definedName name="_4__123Graph_CSWE_EMPL" localSheetId="18" hidden="1">'[9]Time series'!#REF!</definedName>
    <definedName name="_4__123Graph_CSWE_EMPL" localSheetId="19" hidden="1">'[9]Time series'!#REF!</definedName>
    <definedName name="_4__123Graph_CSWE_EMPL" localSheetId="3" hidden="1">'[9]Time series'!#REF!</definedName>
    <definedName name="_4__123Graph_CSWE_EMPL" localSheetId="4" hidden="1">'[9]Time series'!#REF!</definedName>
    <definedName name="_4__123Graph_CSWE_EMPL" localSheetId="10" hidden="1">'[10]Time series'!#REF!</definedName>
    <definedName name="_4__123Graph_CSWE_EMPL" localSheetId="12" hidden="1">'[10]Time series'!#REF!</definedName>
    <definedName name="_4__123Graph_CSWE_EMPL" localSheetId="15" hidden="1">'[10]Time series'!#REF!</definedName>
    <definedName name="_4__123Graph_CSWE_EMPL" localSheetId="2" hidden="1">'[11]Time series'!#REF!</definedName>
    <definedName name="_4__123Graph_CSWE_EMPL" localSheetId="6" hidden="1">'[9]Time series'!#REF!</definedName>
    <definedName name="_4__123Graph_CSWE_EMPL" localSheetId="7" hidden="1">'[11]Time series'!#REF!</definedName>
    <definedName name="_4__123Graph_CSWE_EMPL" hidden="1">'[11]Time series'!#REF!</definedName>
    <definedName name="_42__123Graph_B_CURRENT" localSheetId="18" hidden="1">[5]A11!#REF!</definedName>
    <definedName name="_42__123Graph_B_CURRENT" localSheetId="19" hidden="1">[5]A11!#REF!</definedName>
    <definedName name="_42__123Graph_B_CURRENT" localSheetId="3" hidden="1">[5]A11!#REF!</definedName>
    <definedName name="_42__123Graph_B_CURRENT" localSheetId="4" hidden="1">[5]A11!#REF!</definedName>
    <definedName name="_42__123Graph_B_CURRENT" localSheetId="10" hidden="1">[6]A11!#REF!</definedName>
    <definedName name="_42__123Graph_B_CURRENT" localSheetId="12" hidden="1">[6]A11!#REF!</definedName>
    <definedName name="_42__123Graph_B_CURRENT" localSheetId="15" hidden="1">[6]A11!#REF!</definedName>
    <definedName name="_42__123Graph_B_CURRENT" localSheetId="2" hidden="1">[7]A11!#REF!</definedName>
    <definedName name="_42__123Graph_B_CURRENT" localSheetId="6" hidden="1">[5]A11!#REF!</definedName>
    <definedName name="_42__123Graph_B_CURRENT" localSheetId="7" hidden="1">[7]A11!#REF!</definedName>
    <definedName name="_42__123Graph_B_CURRENT" hidden="1">[7]A11!#REF!</definedName>
    <definedName name="_45__123Graph_B_CURRENT_1" localSheetId="18" hidden="1">[5]A11!#REF!</definedName>
    <definedName name="_45__123Graph_B_CURRENT_1" localSheetId="19" hidden="1">[5]A11!#REF!</definedName>
    <definedName name="_45__123Graph_B_CURRENT_1" localSheetId="3" hidden="1">[5]A11!#REF!</definedName>
    <definedName name="_45__123Graph_B_CURRENT_1" localSheetId="4" hidden="1">[5]A11!#REF!</definedName>
    <definedName name="_45__123Graph_B_CURRENT_1" localSheetId="10" hidden="1">[6]A11!#REF!</definedName>
    <definedName name="_45__123Graph_B_CURRENT_1" localSheetId="12" hidden="1">[6]A11!#REF!</definedName>
    <definedName name="_45__123Graph_B_CURRENT_1" localSheetId="15" hidden="1">[6]A11!#REF!</definedName>
    <definedName name="_45__123Graph_B_CURRENT_1" localSheetId="2" hidden="1">[7]A11!#REF!</definedName>
    <definedName name="_45__123Graph_B_CURRENT_1" localSheetId="6" hidden="1">[5]A11!#REF!</definedName>
    <definedName name="_45__123Graph_B_CURRENT_1" localSheetId="7" hidden="1">[7]A11!#REF!</definedName>
    <definedName name="_45__123Graph_B_CURRENT_1" hidden="1">[7]A11!#REF!</definedName>
    <definedName name="_48__123Graph_B_CURRENT_10" localSheetId="18" hidden="1">[5]A11!#REF!</definedName>
    <definedName name="_48__123Graph_B_CURRENT_10" localSheetId="19" hidden="1">[5]A11!#REF!</definedName>
    <definedName name="_48__123Graph_B_CURRENT_10" localSheetId="3" hidden="1">[5]A11!#REF!</definedName>
    <definedName name="_48__123Graph_B_CURRENT_10" localSheetId="4" hidden="1">[5]A11!#REF!</definedName>
    <definedName name="_48__123Graph_B_CURRENT_10" localSheetId="10" hidden="1">[6]A11!#REF!</definedName>
    <definedName name="_48__123Graph_B_CURRENT_10" localSheetId="12" hidden="1">[6]A11!#REF!</definedName>
    <definedName name="_48__123Graph_B_CURRENT_10" localSheetId="15" hidden="1">[6]A11!#REF!</definedName>
    <definedName name="_48__123Graph_B_CURRENT_10" localSheetId="2" hidden="1">[7]A11!#REF!</definedName>
    <definedName name="_48__123Graph_B_CURRENT_10" localSheetId="6" hidden="1">[5]A11!#REF!</definedName>
    <definedName name="_48__123Graph_B_CURRENT_10" localSheetId="7" hidden="1">[7]A11!#REF!</definedName>
    <definedName name="_48__123Graph_B_CURRENT_10" hidden="1">[7]A11!#REF!</definedName>
    <definedName name="_51__123Graph_B_CURRENT_2" localSheetId="18" hidden="1">[5]A11!#REF!</definedName>
    <definedName name="_51__123Graph_B_CURRENT_2" localSheetId="19" hidden="1">[5]A11!#REF!</definedName>
    <definedName name="_51__123Graph_B_CURRENT_2" localSheetId="3" hidden="1">[5]A11!#REF!</definedName>
    <definedName name="_51__123Graph_B_CURRENT_2" localSheetId="4" hidden="1">[5]A11!#REF!</definedName>
    <definedName name="_51__123Graph_B_CURRENT_2" localSheetId="10" hidden="1">[6]A11!#REF!</definedName>
    <definedName name="_51__123Graph_B_CURRENT_2" localSheetId="12" hidden="1">[6]A11!#REF!</definedName>
    <definedName name="_51__123Graph_B_CURRENT_2" localSheetId="15" hidden="1">[6]A11!#REF!</definedName>
    <definedName name="_51__123Graph_B_CURRENT_2" localSheetId="2" hidden="1">[7]A11!#REF!</definedName>
    <definedName name="_51__123Graph_B_CURRENT_2" localSheetId="6" hidden="1">[5]A11!#REF!</definedName>
    <definedName name="_51__123Graph_B_CURRENT_2" localSheetId="7" hidden="1">[7]A11!#REF!</definedName>
    <definedName name="_51__123Graph_B_CURRENT_2" hidden="1">[7]A11!#REF!</definedName>
    <definedName name="_54__123Graph_B_CURRENT_3" localSheetId="18" hidden="1">[5]A11!#REF!</definedName>
    <definedName name="_54__123Graph_B_CURRENT_3" localSheetId="19" hidden="1">[5]A11!#REF!</definedName>
    <definedName name="_54__123Graph_B_CURRENT_3" localSheetId="3" hidden="1">[5]A11!#REF!</definedName>
    <definedName name="_54__123Graph_B_CURRENT_3" localSheetId="4" hidden="1">[5]A11!#REF!</definedName>
    <definedName name="_54__123Graph_B_CURRENT_3" localSheetId="10" hidden="1">[6]A11!#REF!</definedName>
    <definedName name="_54__123Graph_B_CURRENT_3" localSheetId="12" hidden="1">[6]A11!#REF!</definedName>
    <definedName name="_54__123Graph_B_CURRENT_3" localSheetId="15" hidden="1">[6]A11!#REF!</definedName>
    <definedName name="_54__123Graph_B_CURRENT_3" localSheetId="2" hidden="1">[7]A11!#REF!</definedName>
    <definedName name="_54__123Graph_B_CURRENT_3" localSheetId="6" hidden="1">[5]A11!#REF!</definedName>
    <definedName name="_54__123Graph_B_CURRENT_3" localSheetId="7" hidden="1">[7]A11!#REF!</definedName>
    <definedName name="_54__123Graph_B_CURRENT_3" hidden="1">[7]A11!#REF!</definedName>
    <definedName name="_55" localSheetId="5">[16]Macro1!$B$29:$C$29</definedName>
    <definedName name="_55">[17]Macro1!$B$29:$C$29</definedName>
    <definedName name="_55_F" localSheetId="5">[18]Macro1!$B$159:$C$159</definedName>
    <definedName name="_55_F">[19]Macro1!$B$159:$C$159</definedName>
    <definedName name="_55_H" localSheetId="5">[18]Macro1!$B$94:$C$94</definedName>
    <definedName name="_55_H">[19]Macro1!$B$94:$C$94</definedName>
    <definedName name="_56" localSheetId="19">[20]Macro1!#REF!</definedName>
    <definedName name="_56" localSheetId="13">[20]Macro1!#REF!</definedName>
    <definedName name="_56" localSheetId="14">[20]Macro1!#REF!</definedName>
    <definedName name="_56" localSheetId="5">[21]Macro1!#REF!</definedName>
    <definedName name="_56">[20]Macro1!#REF!</definedName>
    <definedName name="_56_59" localSheetId="19">[20]Macro1!#REF!</definedName>
    <definedName name="_56_59" localSheetId="13">[20]Macro1!#REF!</definedName>
    <definedName name="_56_59" localSheetId="14">[20]Macro1!#REF!</definedName>
    <definedName name="_56_59" localSheetId="5">[21]Macro1!#REF!</definedName>
    <definedName name="_56_59">[20]Macro1!#REF!</definedName>
    <definedName name="_56_a_59" localSheetId="5">[16]Macro1!$B$31:$C$31</definedName>
    <definedName name="_56_a_59">[17]Macro1!$B$31:$C$31</definedName>
    <definedName name="_56_a_59_F" localSheetId="5">[18]Macro1!$B$161:$C$161</definedName>
    <definedName name="_56_a_59_F">[19]Macro1!$B$161:$C$161</definedName>
    <definedName name="_56_a_59_H" localSheetId="5">[18]Macro1!$B$96:$C$96</definedName>
    <definedName name="_56_a_59_H">[19]Macro1!$B$96:$C$96</definedName>
    <definedName name="_57" localSheetId="19">[20]Macro1!#REF!</definedName>
    <definedName name="_57" localSheetId="13">[20]Macro1!#REF!</definedName>
    <definedName name="_57" localSheetId="14">[20]Macro1!#REF!</definedName>
    <definedName name="_57" localSheetId="5">[21]Macro1!#REF!</definedName>
    <definedName name="_57">[20]Macro1!#REF!</definedName>
    <definedName name="_57__123Graph_B_CURRENT_4" localSheetId="18" hidden="1">[5]A11!#REF!</definedName>
    <definedName name="_57__123Graph_B_CURRENT_4" localSheetId="19" hidden="1">[5]A11!#REF!</definedName>
    <definedName name="_57__123Graph_B_CURRENT_4" localSheetId="3" hidden="1">[5]A11!#REF!</definedName>
    <definedName name="_57__123Graph_B_CURRENT_4" localSheetId="4" hidden="1">[5]A11!#REF!</definedName>
    <definedName name="_57__123Graph_B_CURRENT_4" localSheetId="10" hidden="1">[6]A11!#REF!</definedName>
    <definedName name="_57__123Graph_B_CURRENT_4" localSheetId="12" hidden="1">[6]A11!#REF!</definedName>
    <definedName name="_57__123Graph_B_CURRENT_4" localSheetId="13" hidden="1">[7]A11!#REF!</definedName>
    <definedName name="_57__123Graph_B_CURRENT_4" localSheetId="14" hidden="1">[7]A11!#REF!</definedName>
    <definedName name="_57__123Graph_B_CURRENT_4" localSheetId="15" hidden="1">[6]A11!#REF!</definedName>
    <definedName name="_57__123Graph_B_CURRENT_4" localSheetId="2" hidden="1">[7]A11!#REF!</definedName>
    <definedName name="_57__123Graph_B_CURRENT_4" localSheetId="6" hidden="1">[5]A11!#REF!</definedName>
    <definedName name="_57__123Graph_B_CURRENT_4" localSheetId="7" hidden="1">[7]A11!#REF!</definedName>
    <definedName name="_57__123Graph_B_CURRENT_4" hidden="1">[7]A11!#REF!</definedName>
    <definedName name="_58" localSheetId="19">[20]Macro1!#REF!</definedName>
    <definedName name="_58" localSheetId="5">[21]Macro1!#REF!</definedName>
    <definedName name="_58">[20]Macro1!#REF!</definedName>
    <definedName name="_59" localSheetId="19">[20]Macro1!#REF!</definedName>
    <definedName name="_59" localSheetId="5">[21]Macro1!#REF!</definedName>
    <definedName name="_59">[20]Macro1!#REF!</definedName>
    <definedName name="_6__123Graph_A_CURRENT_1" localSheetId="18" hidden="1">[5]A11!#REF!</definedName>
    <definedName name="_6__123Graph_A_CURRENT_1" localSheetId="19" hidden="1">[5]A11!#REF!</definedName>
    <definedName name="_6__123Graph_A_CURRENT_1" localSheetId="3" hidden="1">[5]A11!#REF!</definedName>
    <definedName name="_6__123Graph_A_CURRENT_1" localSheetId="4" hidden="1">[5]A11!#REF!</definedName>
    <definedName name="_6__123Graph_A_CURRENT_1" localSheetId="10" hidden="1">[6]A11!#REF!</definedName>
    <definedName name="_6__123Graph_A_CURRENT_1" localSheetId="12" hidden="1">[6]A11!#REF!</definedName>
    <definedName name="_6__123Graph_A_CURRENT_1" localSheetId="15" hidden="1">[6]A11!#REF!</definedName>
    <definedName name="_6__123Graph_A_CURRENT_1" localSheetId="2" hidden="1">[7]A11!#REF!</definedName>
    <definedName name="_6__123Graph_A_CURRENT_1" localSheetId="6" hidden="1">[5]A11!#REF!</definedName>
    <definedName name="_6__123Graph_A_CURRENT_1" localSheetId="7" hidden="1">[7]A11!#REF!</definedName>
    <definedName name="_6__123Graph_A_CURRENT_1" hidden="1">[7]A11!#REF!</definedName>
    <definedName name="_60" localSheetId="5">[16]Macro1!$B$34:$C$34</definedName>
    <definedName name="_60">[17]Macro1!$B$34:$C$34</definedName>
    <definedName name="_60__123Graph_B_CURRENT_5" localSheetId="18" hidden="1">[5]A11!#REF!</definedName>
    <definedName name="_60__123Graph_B_CURRENT_5" localSheetId="19" hidden="1">[5]A11!#REF!</definedName>
    <definedName name="_60__123Graph_B_CURRENT_5" localSheetId="3" hidden="1">[5]A11!#REF!</definedName>
    <definedName name="_60__123Graph_B_CURRENT_5" localSheetId="4" hidden="1">[5]A11!#REF!</definedName>
    <definedName name="_60__123Graph_B_CURRENT_5" localSheetId="10" hidden="1">[6]A11!#REF!</definedName>
    <definedName name="_60__123Graph_B_CURRENT_5" localSheetId="12" hidden="1">[6]A11!#REF!</definedName>
    <definedName name="_60__123Graph_B_CURRENT_5" localSheetId="13" hidden="1">[7]A11!#REF!</definedName>
    <definedName name="_60__123Graph_B_CURRENT_5" localSheetId="14" hidden="1">[7]A11!#REF!</definedName>
    <definedName name="_60__123Graph_B_CURRENT_5" localSheetId="15" hidden="1">[6]A11!#REF!</definedName>
    <definedName name="_60__123Graph_B_CURRENT_5" localSheetId="2" hidden="1">[7]A11!#REF!</definedName>
    <definedName name="_60__123Graph_B_CURRENT_5" localSheetId="6" hidden="1">[5]A11!#REF!</definedName>
    <definedName name="_60__123Graph_B_CURRENT_5" localSheetId="7" hidden="1">[7]A11!#REF!</definedName>
    <definedName name="_60__123Graph_B_CURRENT_5" hidden="1">[7]A11!#REF!</definedName>
    <definedName name="_60_F" localSheetId="5">[18]Macro1!$B$164:$C$164</definedName>
    <definedName name="_60_F">[19]Macro1!$B$164:$C$164</definedName>
    <definedName name="_60_H" localSheetId="5">[18]Macro1!$B$99:$C$99</definedName>
    <definedName name="_60_H">[19]Macro1!$B$99:$C$99</definedName>
    <definedName name="_61" localSheetId="19">[20]Macro1!#REF!</definedName>
    <definedName name="_61" localSheetId="13">[20]Macro1!#REF!</definedName>
    <definedName name="_61" localSheetId="14">[20]Macro1!#REF!</definedName>
    <definedName name="_61" localSheetId="5">[21]Macro1!#REF!</definedName>
    <definedName name="_61">[20]Macro1!#REF!</definedName>
    <definedName name="_61_64" localSheetId="19">[20]Macro1!#REF!</definedName>
    <definedName name="_61_64" localSheetId="13">[20]Macro1!#REF!</definedName>
    <definedName name="_61_64" localSheetId="14">[20]Macro1!#REF!</definedName>
    <definedName name="_61_64" localSheetId="5">[21]Macro1!#REF!</definedName>
    <definedName name="_61_64">[20]Macro1!#REF!</definedName>
    <definedName name="_61_a_64" localSheetId="5">[16]Macro1!$B$36:$C$36</definedName>
    <definedName name="_61_a_64">[17]Macro1!$B$36:$C$36</definedName>
    <definedName name="_61_a_64_F" localSheetId="5">[18]Macro1!$B$166:$C$166</definedName>
    <definedName name="_61_a_64_F">[19]Macro1!$B$166:$C$166</definedName>
    <definedName name="_61_a_64_H" localSheetId="5">[18]Macro1!$B$101:$C$101</definedName>
    <definedName name="_61_a_64_H">[19]Macro1!$B$101:$C$101</definedName>
    <definedName name="_62" localSheetId="19">[20]Macro1!#REF!</definedName>
    <definedName name="_62" localSheetId="13">[20]Macro1!#REF!</definedName>
    <definedName name="_62" localSheetId="14">[20]Macro1!#REF!</definedName>
    <definedName name="_62" localSheetId="5">[21]Macro1!#REF!</definedName>
    <definedName name="_62">[20]Macro1!#REF!</definedName>
    <definedName name="_63" localSheetId="19">[20]Macro1!#REF!</definedName>
    <definedName name="_63" localSheetId="13">[20]Macro1!#REF!</definedName>
    <definedName name="_63" localSheetId="14">[20]Macro1!#REF!</definedName>
    <definedName name="_63" localSheetId="5">[21]Macro1!#REF!</definedName>
    <definedName name="_63">[20]Macro1!#REF!</definedName>
    <definedName name="_63__123Graph_B_CURRENT_6" localSheetId="18" hidden="1">[5]A11!#REF!</definedName>
    <definedName name="_63__123Graph_B_CURRENT_6" localSheetId="19" hidden="1">[5]A11!#REF!</definedName>
    <definedName name="_63__123Graph_B_CURRENT_6" localSheetId="3" hidden="1">[5]A11!#REF!</definedName>
    <definedName name="_63__123Graph_B_CURRENT_6" localSheetId="4" hidden="1">[5]A11!#REF!</definedName>
    <definedName name="_63__123Graph_B_CURRENT_6" localSheetId="10" hidden="1">[6]A11!#REF!</definedName>
    <definedName name="_63__123Graph_B_CURRENT_6" localSheetId="12" hidden="1">[6]A11!#REF!</definedName>
    <definedName name="_63__123Graph_B_CURRENT_6" localSheetId="15" hidden="1">[6]A11!#REF!</definedName>
    <definedName name="_63__123Graph_B_CURRENT_6" localSheetId="2" hidden="1">[7]A11!#REF!</definedName>
    <definedName name="_63__123Graph_B_CURRENT_6" localSheetId="6" hidden="1">[5]A11!#REF!</definedName>
    <definedName name="_63__123Graph_B_CURRENT_6" localSheetId="7" hidden="1">[7]A11!#REF!</definedName>
    <definedName name="_63__123Graph_B_CURRENT_6" hidden="1">[7]A11!#REF!</definedName>
    <definedName name="_64" localSheetId="19">[20]Macro1!#REF!</definedName>
    <definedName name="_64" localSheetId="5">[21]Macro1!#REF!</definedName>
    <definedName name="_64">[20]Macro1!#REF!</definedName>
    <definedName name="_65" localSheetId="5">[16]Macro1!$B$39:$C$39</definedName>
    <definedName name="_65">[17]Macro1!$B$39:$C$39</definedName>
    <definedName name="_65_et_plus" localSheetId="19">[20]Macro1!#REF!</definedName>
    <definedName name="_65_et_plus" localSheetId="13">[20]Macro1!#REF!</definedName>
    <definedName name="_65_et_plus" localSheetId="14">[20]Macro1!#REF!</definedName>
    <definedName name="_65_et_plus" localSheetId="5">[21]Macro1!#REF!</definedName>
    <definedName name="_65_et_plus">[20]Macro1!#REF!</definedName>
    <definedName name="_65_F" localSheetId="5">[18]Macro1!$B$169:$C$169</definedName>
    <definedName name="_65_F">[19]Macro1!$B$169:$C$169</definedName>
    <definedName name="_65_H" localSheetId="5">[18]Macro1!$B$104:$C$104</definedName>
    <definedName name="_65_H">[19]Macro1!$B$104:$C$104</definedName>
    <definedName name="_66__123Graph_B_CURRENT_7" localSheetId="18" hidden="1">[5]A11!#REF!</definedName>
    <definedName name="_66__123Graph_B_CURRENT_7" localSheetId="19" hidden="1">[5]A11!#REF!</definedName>
    <definedName name="_66__123Graph_B_CURRENT_7" localSheetId="3" hidden="1">[5]A11!#REF!</definedName>
    <definedName name="_66__123Graph_B_CURRENT_7" localSheetId="4" hidden="1">[5]A11!#REF!</definedName>
    <definedName name="_66__123Graph_B_CURRENT_7" localSheetId="10" hidden="1">[6]A11!#REF!</definedName>
    <definedName name="_66__123Graph_B_CURRENT_7" localSheetId="12" hidden="1">[6]A11!#REF!</definedName>
    <definedName name="_66__123Graph_B_CURRENT_7" localSheetId="13" hidden="1">[7]A11!#REF!</definedName>
    <definedName name="_66__123Graph_B_CURRENT_7" localSheetId="14" hidden="1">[7]A11!#REF!</definedName>
    <definedName name="_66__123Graph_B_CURRENT_7" localSheetId="15" hidden="1">[6]A11!#REF!</definedName>
    <definedName name="_66__123Graph_B_CURRENT_7" localSheetId="2" hidden="1">[7]A11!#REF!</definedName>
    <definedName name="_66__123Graph_B_CURRENT_7" localSheetId="6" hidden="1">[5]A11!#REF!</definedName>
    <definedName name="_66__123Graph_B_CURRENT_7" localSheetId="7" hidden="1">[7]A11!#REF!</definedName>
    <definedName name="_66__123Graph_B_CURRENT_7" hidden="1">[7]A11!#REF!</definedName>
    <definedName name="_66_et_plus" localSheetId="5">[16]Macro1!$B$41:$C$41</definedName>
    <definedName name="_66_et_plus">[17]Macro1!$B$41:$C$41</definedName>
    <definedName name="_66_et_plus_F" localSheetId="5">[18]Macro1!$B$171:$C$171</definedName>
    <definedName name="_66_et_plus_F">[19]Macro1!$B$171:$C$171</definedName>
    <definedName name="_66_et_plus_H" localSheetId="5">[18]Macro1!$B$106:$C$106</definedName>
    <definedName name="_66_et_plus_H">[19]Macro1!$B$106:$C$106</definedName>
    <definedName name="_69__123Graph_B_CURRENT_8" localSheetId="18" hidden="1">[5]A11!#REF!</definedName>
    <definedName name="_69__123Graph_B_CURRENT_8" localSheetId="19" hidden="1">[5]A11!#REF!</definedName>
    <definedName name="_69__123Graph_B_CURRENT_8" localSheetId="3" hidden="1">[5]A11!#REF!</definedName>
    <definedName name="_69__123Graph_B_CURRENT_8" localSheetId="4" hidden="1">[5]A11!#REF!</definedName>
    <definedName name="_69__123Graph_B_CURRENT_8" localSheetId="10" hidden="1">[6]A11!#REF!</definedName>
    <definedName name="_69__123Graph_B_CURRENT_8" localSheetId="12" hidden="1">[6]A11!#REF!</definedName>
    <definedName name="_69__123Graph_B_CURRENT_8" localSheetId="13" hidden="1">[7]A11!#REF!</definedName>
    <definedName name="_69__123Graph_B_CURRENT_8" localSheetId="14" hidden="1">[7]A11!#REF!</definedName>
    <definedName name="_69__123Graph_B_CURRENT_8" localSheetId="15" hidden="1">[6]A11!#REF!</definedName>
    <definedName name="_69__123Graph_B_CURRENT_8" localSheetId="2" hidden="1">[7]A11!#REF!</definedName>
    <definedName name="_69__123Graph_B_CURRENT_8" localSheetId="6" hidden="1">[5]A11!#REF!</definedName>
    <definedName name="_69__123Graph_B_CURRENT_8" localSheetId="7" hidden="1">[7]A11!#REF!</definedName>
    <definedName name="_69__123Graph_B_CURRENT_8" hidden="1">[7]A11!#REF!</definedName>
    <definedName name="_72__123Graph_B_CURRENT_9" localSheetId="18" hidden="1">[5]A11!#REF!</definedName>
    <definedName name="_72__123Graph_B_CURRENT_9" localSheetId="19" hidden="1">[5]A11!#REF!</definedName>
    <definedName name="_72__123Graph_B_CURRENT_9" localSheetId="3" hidden="1">[5]A11!#REF!</definedName>
    <definedName name="_72__123Graph_B_CURRENT_9" localSheetId="4" hidden="1">[5]A11!#REF!</definedName>
    <definedName name="_72__123Graph_B_CURRENT_9" localSheetId="10" hidden="1">[6]A11!#REF!</definedName>
    <definedName name="_72__123Graph_B_CURRENT_9" localSheetId="12" hidden="1">[6]A11!#REF!</definedName>
    <definedName name="_72__123Graph_B_CURRENT_9" localSheetId="13" hidden="1">[7]A11!#REF!</definedName>
    <definedName name="_72__123Graph_B_CURRENT_9" localSheetId="14" hidden="1">[7]A11!#REF!</definedName>
    <definedName name="_72__123Graph_B_CURRENT_9" localSheetId="15" hidden="1">[6]A11!#REF!</definedName>
    <definedName name="_72__123Graph_B_CURRENT_9" localSheetId="2" hidden="1">[7]A11!#REF!</definedName>
    <definedName name="_72__123Graph_B_CURRENT_9" localSheetId="6" hidden="1">[5]A11!#REF!</definedName>
    <definedName name="_72__123Graph_B_CURRENT_9" localSheetId="7" hidden="1">[7]A11!#REF!</definedName>
    <definedName name="_72__123Graph_B_CURRENT_9" hidden="1">[7]A11!#REF!</definedName>
    <definedName name="_75__123Graph_BDEV_EMPL" localSheetId="18" hidden="1">'[2]Time series'!#REF!</definedName>
    <definedName name="_75__123Graph_BDEV_EMPL" localSheetId="19" hidden="1">'[2]Time series'!#REF!</definedName>
    <definedName name="_75__123Graph_BDEV_EMPL" localSheetId="3" hidden="1">'[2]Time series'!#REF!</definedName>
    <definedName name="_75__123Graph_BDEV_EMPL" localSheetId="4" hidden="1">'[2]Time series'!#REF!</definedName>
    <definedName name="_75__123Graph_BDEV_EMPL" localSheetId="10" hidden="1">'[3]Time series'!#REF!</definedName>
    <definedName name="_75__123Graph_BDEV_EMPL" localSheetId="12" hidden="1">'[3]Time series'!#REF!</definedName>
    <definedName name="_75__123Graph_BDEV_EMPL" localSheetId="15" hidden="1">'[3]Time series'!#REF!</definedName>
    <definedName name="_75__123Graph_BDEV_EMPL" localSheetId="2" hidden="1">'[4]Time series'!#REF!</definedName>
    <definedName name="_75__123Graph_BDEV_EMPL" localSheetId="6" hidden="1">'[2]Time series'!#REF!</definedName>
    <definedName name="_75__123Graph_BDEV_EMPL" localSheetId="7" hidden="1">'[4]Time series'!#REF!</definedName>
    <definedName name="_75__123Graph_BDEV_EMPL" hidden="1">'[4]Time series'!#REF!</definedName>
    <definedName name="_78__123Graph_C_CURRENT" localSheetId="18" hidden="1">[5]A11!#REF!</definedName>
    <definedName name="_78__123Graph_C_CURRENT" localSheetId="19" hidden="1">[5]A11!#REF!</definedName>
    <definedName name="_78__123Graph_C_CURRENT" localSheetId="3" hidden="1">[5]A11!#REF!</definedName>
    <definedName name="_78__123Graph_C_CURRENT" localSheetId="4" hidden="1">[5]A11!#REF!</definedName>
    <definedName name="_78__123Graph_C_CURRENT" localSheetId="10" hidden="1">[6]A11!#REF!</definedName>
    <definedName name="_78__123Graph_C_CURRENT" localSheetId="12" hidden="1">[6]A11!#REF!</definedName>
    <definedName name="_78__123Graph_C_CURRENT" localSheetId="15" hidden="1">[6]A11!#REF!</definedName>
    <definedName name="_78__123Graph_C_CURRENT" localSheetId="2" hidden="1">[7]A11!#REF!</definedName>
    <definedName name="_78__123Graph_C_CURRENT" localSheetId="6" hidden="1">[5]A11!#REF!</definedName>
    <definedName name="_78__123Graph_C_CURRENT" localSheetId="7" hidden="1">[7]A11!#REF!</definedName>
    <definedName name="_78__123Graph_C_CURRENT" hidden="1">[7]A11!#REF!</definedName>
    <definedName name="_81__123Graph_C_CURRENT_1" localSheetId="18" hidden="1">[5]A11!#REF!</definedName>
    <definedName name="_81__123Graph_C_CURRENT_1" localSheetId="19" hidden="1">[5]A11!#REF!</definedName>
    <definedName name="_81__123Graph_C_CURRENT_1" localSheetId="3" hidden="1">[5]A11!#REF!</definedName>
    <definedName name="_81__123Graph_C_CURRENT_1" localSheetId="4" hidden="1">[5]A11!#REF!</definedName>
    <definedName name="_81__123Graph_C_CURRENT_1" localSheetId="10" hidden="1">[6]A11!#REF!</definedName>
    <definedName name="_81__123Graph_C_CURRENT_1" localSheetId="12" hidden="1">[6]A11!#REF!</definedName>
    <definedName name="_81__123Graph_C_CURRENT_1" localSheetId="15" hidden="1">[6]A11!#REF!</definedName>
    <definedName name="_81__123Graph_C_CURRENT_1" localSheetId="2" hidden="1">[7]A11!#REF!</definedName>
    <definedName name="_81__123Graph_C_CURRENT_1" localSheetId="6" hidden="1">[5]A11!#REF!</definedName>
    <definedName name="_81__123Graph_C_CURRENT_1" localSheetId="7" hidden="1">[7]A11!#REF!</definedName>
    <definedName name="_81__123Graph_C_CURRENT_1" hidden="1">[7]A11!#REF!</definedName>
    <definedName name="_84__123Graph_C_CURRENT_10" localSheetId="18" hidden="1">[5]A11!#REF!</definedName>
    <definedName name="_84__123Graph_C_CURRENT_10" localSheetId="19" hidden="1">[5]A11!#REF!</definedName>
    <definedName name="_84__123Graph_C_CURRENT_10" localSheetId="3" hidden="1">[5]A11!#REF!</definedName>
    <definedName name="_84__123Graph_C_CURRENT_10" localSheetId="4" hidden="1">[5]A11!#REF!</definedName>
    <definedName name="_84__123Graph_C_CURRENT_10" localSheetId="10" hidden="1">[6]A11!#REF!</definedName>
    <definedName name="_84__123Graph_C_CURRENT_10" localSheetId="12" hidden="1">[6]A11!#REF!</definedName>
    <definedName name="_84__123Graph_C_CURRENT_10" localSheetId="15" hidden="1">[6]A11!#REF!</definedName>
    <definedName name="_84__123Graph_C_CURRENT_10" localSheetId="2" hidden="1">[7]A11!#REF!</definedName>
    <definedName name="_84__123Graph_C_CURRENT_10" localSheetId="6" hidden="1">[5]A11!#REF!</definedName>
    <definedName name="_84__123Graph_C_CURRENT_10" localSheetId="7" hidden="1">[7]A11!#REF!</definedName>
    <definedName name="_84__123Graph_C_CURRENT_10" hidden="1">[7]A11!#REF!</definedName>
    <definedName name="_87__123Graph_C_CURRENT_2" localSheetId="18" hidden="1">[5]A11!#REF!</definedName>
    <definedName name="_87__123Graph_C_CURRENT_2" localSheetId="19" hidden="1">[5]A11!#REF!</definedName>
    <definedName name="_87__123Graph_C_CURRENT_2" localSheetId="3" hidden="1">[5]A11!#REF!</definedName>
    <definedName name="_87__123Graph_C_CURRENT_2" localSheetId="4" hidden="1">[5]A11!#REF!</definedName>
    <definedName name="_87__123Graph_C_CURRENT_2" localSheetId="10" hidden="1">[6]A11!#REF!</definedName>
    <definedName name="_87__123Graph_C_CURRENT_2" localSheetId="12" hidden="1">[6]A11!#REF!</definedName>
    <definedName name="_87__123Graph_C_CURRENT_2" localSheetId="15" hidden="1">[6]A11!#REF!</definedName>
    <definedName name="_87__123Graph_C_CURRENT_2" localSheetId="2" hidden="1">[7]A11!#REF!</definedName>
    <definedName name="_87__123Graph_C_CURRENT_2" localSheetId="6" hidden="1">[5]A11!#REF!</definedName>
    <definedName name="_87__123Graph_C_CURRENT_2" localSheetId="7" hidden="1">[7]A11!#REF!</definedName>
    <definedName name="_87__123Graph_C_CURRENT_2" hidden="1">[7]A11!#REF!</definedName>
    <definedName name="_9__123Graph_A_CURRENT_10" localSheetId="18" hidden="1">[5]A11!#REF!</definedName>
    <definedName name="_9__123Graph_A_CURRENT_10" localSheetId="19" hidden="1">[5]A11!#REF!</definedName>
    <definedName name="_9__123Graph_A_CURRENT_10" localSheetId="3" hidden="1">[5]A11!#REF!</definedName>
    <definedName name="_9__123Graph_A_CURRENT_10" localSheetId="4" hidden="1">[5]A11!#REF!</definedName>
    <definedName name="_9__123Graph_A_CURRENT_10" localSheetId="10" hidden="1">[6]A11!#REF!</definedName>
    <definedName name="_9__123Graph_A_CURRENT_10" localSheetId="12" hidden="1">[6]A11!#REF!</definedName>
    <definedName name="_9__123Graph_A_CURRENT_10" localSheetId="15" hidden="1">[6]A11!#REF!</definedName>
    <definedName name="_9__123Graph_A_CURRENT_10" localSheetId="2" hidden="1">[7]A11!#REF!</definedName>
    <definedName name="_9__123Graph_A_CURRENT_10" localSheetId="6" hidden="1">[5]A11!#REF!</definedName>
    <definedName name="_9__123Graph_A_CURRENT_10" localSheetId="7" hidden="1">[7]A11!#REF!</definedName>
    <definedName name="_9__123Graph_A_CURRENT_10" hidden="1">[7]A11!#REF!</definedName>
    <definedName name="_90__123Graph_C_CURRENT_3" localSheetId="18" hidden="1">[5]A11!#REF!</definedName>
    <definedName name="_90__123Graph_C_CURRENT_3" localSheetId="19" hidden="1">[5]A11!#REF!</definedName>
    <definedName name="_90__123Graph_C_CURRENT_3" localSheetId="3" hidden="1">[5]A11!#REF!</definedName>
    <definedName name="_90__123Graph_C_CURRENT_3" localSheetId="4" hidden="1">[5]A11!#REF!</definedName>
    <definedName name="_90__123Graph_C_CURRENT_3" localSheetId="10" hidden="1">[6]A11!#REF!</definedName>
    <definedName name="_90__123Graph_C_CURRENT_3" localSheetId="12" hidden="1">[6]A11!#REF!</definedName>
    <definedName name="_90__123Graph_C_CURRENT_3" localSheetId="15" hidden="1">[6]A11!#REF!</definedName>
    <definedName name="_90__123Graph_C_CURRENT_3" localSheetId="2" hidden="1">[7]A11!#REF!</definedName>
    <definedName name="_90__123Graph_C_CURRENT_3" localSheetId="6" hidden="1">[5]A11!#REF!</definedName>
    <definedName name="_90__123Graph_C_CURRENT_3" localSheetId="7" hidden="1">[7]A11!#REF!</definedName>
    <definedName name="_90__123Graph_C_CURRENT_3" hidden="1">[7]A11!#REF!</definedName>
    <definedName name="_93__123Graph_C_CURRENT_4" localSheetId="18" hidden="1">[5]A11!#REF!</definedName>
    <definedName name="_93__123Graph_C_CURRENT_4" localSheetId="19" hidden="1">[5]A11!#REF!</definedName>
    <definedName name="_93__123Graph_C_CURRENT_4" localSheetId="3" hidden="1">[5]A11!#REF!</definedName>
    <definedName name="_93__123Graph_C_CURRENT_4" localSheetId="4" hidden="1">[5]A11!#REF!</definedName>
    <definedName name="_93__123Graph_C_CURRENT_4" localSheetId="10" hidden="1">[6]A11!#REF!</definedName>
    <definedName name="_93__123Graph_C_CURRENT_4" localSheetId="12" hidden="1">[6]A11!#REF!</definedName>
    <definedName name="_93__123Graph_C_CURRENT_4" localSheetId="15" hidden="1">[6]A11!#REF!</definedName>
    <definedName name="_93__123Graph_C_CURRENT_4" localSheetId="2" hidden="1">[7]A11!#REF!</definedName>
    <definedName name="_93__123Graph_C_CURRENT_4" localSheetId="6" hidden="1">[5]A11!#REF!</definedName>
    <definedName name="_93__123Graph_C_CURRENT_4" localSheetId="7" hidden="1">[7]A11!#REF!</definedName>
    <definedName name="_93__123Graph_C_CURRENT_4" hidden="1">[7]A11!#REF!</definedName>
    <definedName name="_96__123Graph_C_CURRENT_5" localSheetId="18" hidden="1">[5]A11!#REF!</definedName>
    <definedName name="_96__123Graph_C_CURRENT_5" localSheetId="19" hidden="1">[5]A11!#REF!</definedName>
    <definedName name="_96__123Graph_C_CURRENT_5" localSheetId="3" hidden="1">[5]A11!#REF!</definedName>
    <definedName name="_96__123Graph_C_CURRENT_5" localSheetId="4" hidden="1">[5]A11!#REF!</definedName>
    <definedName name="_96__123Graph_C_CURRENT_5" localSheetId="10" hidden="1">[6]A11!#REF!</definedName>
    <definedName name="_96__123Graph_C_CURRENT_5" localSheetId="12" hidden="1">[6]A11!#REF!</definedName>
    <definedName name="_96__123Graph_C_CURRENT_5" localSheetId="15" hidden="1">[6]A11!#REF!</definedName>
    <definedName name="_96__123Graph_C_CURRENT_5" localSheetId="2" hidden="1">[7]A11!#REF!</definedName>
    <definedName name="_96__123Graph_C_CURRENT_5" localSheetId="6" hidden="1">[5]A11!#REF!</definedName>
    <definedName name="_96__123Graph_C_CURRENT_5" localSheetId="7" hidden="1">[7]A11!#REF!</definedName>
    <definedName name="_96__123Graph_C_CURRENT_5" hidden="1">[7]A11!#REF!</definedName>
    <definedName name="_99__123Graph_C_CURRENT_6" localSheetId="18" hidden="1">[5]A11!#REF!</definedName>
    <definedName name="_99__123Graph_C_CURRENT_6" localSheetId="19" hidden="1">[5]A11!#REF!</definedName>
    <definedName name="_99__123Graph_C_CURRENT_6" localSheetId="3" hidden="1">[5]A11!#REF!</definedName>
    <definedName name="_99__123Graph_C_CURRENT_6" localSheetId="4" hidden="1">[5]A11!#REF!</definedName>
    <definedName name="_99__123Graph_C_CURRENT_6" localSheetId="10" hidden="1">[6]A11!#REF!</definedName>
    <definedName name="_99__123Graph_C_CURRENT_6" localSheetId="12" hidden="1">[6]A11!#REF!</definedName>
    <definedName name="_99__123Graph_C_CURRENT_6" localSheetId="15" hidden="1">[6]A11!#REF!</definedName>
    <definedName name="_99__123Graph_C_CURRENT_6" localSheetId="2" hidden="1">[7]A11!#REF!</definedName>
    <definedName name="_99__123Graph_C_CURRENT_6" localSheetId="6" hidden="1">[5]A11!#REF!</definedName>
    <definedName name="_99__123Graph_C_CURRENT_6" localSheetId="7" hidden="1">[7]A11!#REF!</definedName>
    <definedName name="_99__123Graph_C_CURRENT_6" hidden="1">[7]A11!#REF!</definedName>
    <definedName name="_AD1" localSheetId="19">#REF!</definedName>
    <definedName name="_AD1" localSheetId="13">#REF!</definedName>
    <definedName name="_AD1" localSheetId="14">#REF!</definedName>
    <definedName name="_AD1" localSheetId="2">#REF!</definedName>
    <definedName name="_AD1" localSheetId="7">#REF!</definedName>
    <definedName name="_AD1">#REF!</definedName>
    <definedName name="_AMO_UniqueIdentifier" hidden="1">"'d476caa3-df4c-4598-85a6-a85f7eb284ed'"</definedName>
    <definedName name="_D3" localSheetId="19">#REF!</definedName>
    <definedName name="_D3" localSheetId="13">#REF!</definedName>
    <definedName name="_D3" localSheetId="14">#REF!</definedName>
    <definedName name="_D3" localSheetId="2">#REF!</definedName>
    <definedName name="_D3" localSheetId="7">#REF!</definedName>
    <definedName name="_D3">#REF!</definedName>
    <definedName name="_DAT1" localSheetId="19">#REF!</definedName>
    <definedName name="_DAT1" localSheetId="13">#REF!</definedName>
    <definedName name="_DAT1" localSheetId="14">#REF!</definedName>
    <definedName name="_DAT1">#REF!</definedName>
    <definedName name="_DAT10" localSheetId="19">#REF!</definedName>
    <definedName name="_DAT10" localSheetId="13">#REF!</definedName>
    <definedName name="_DAT10" localSheetId="14">#REF!</definedName>
    <definedName name="_DAT10">#REF!</definedName>
    <definedName name="_DAT11" localSheetId="19">#REF!</definedName>
    <definedName name="_DAT11" localSheetId="13">#REF!</definedName>
    <definedName name="_DAT11" localSheetId="14">#REF!</definedName>
    <definedName name="_DAT11">#REF!</definedName>
    <definedName name="_DAT12" localSheetId="19">'[8]C. PENSION'!#REF!</definedName>
    <definedName name="_DAT12" localSheetId="13">'[8]C. PENSION'!#REF!</definedName>
    <definedName name="_DAT12" localSheetId="14">'[8]C. PENSION'!#REF!</definedName>
    <definedName name="_DAT12" localSheetId="2">'[8]C. PENSION'!#REF!</definedName>
    <definedName name="_DAT12" localSheetId="7">'[8]C. PENSION'!#REF!</definedName>
    <definedName name="_DAT12">'[8]C. PENSION'!#REF!</definedName>
    <definedName name="_DAT13" localSheetId="19">[22]mensual!#REF!</definedName>
    <definedName name="_DAT13" localSheetId="13">[22]mensual!#REF!</definedName>
    <definedName name="_DAT13" localSheetId="14">[22]mensual!#REF!</definedName>
    <definedName name="_DAT13">[22]mensual!#REF!</definedName>
    <definedName name="_DAT14" localSheetId="19">[22]mensual!#REF!</definedName>
    <definedName name="_DAT14" localSheetId="13">[22]mensual!#REF!</definedName>
    <definedName name="_DAT14" localSheetId="14">[22]mensual!#REF!</definedName>
    <definedName name="_DAT14">[22]mensual!#REF!</definedName>
    <definedName name="_DAT2" localSheetId="19">#REF!</definedName>
    <definedName name="_DAT2" localSheetId="13">#REF!</definedName>
    <definedName name="_DAT2" localSheetId="14">#REF!</definedName>
    <definedName name="_DAT2" localSheetId="2">#REF!</definedName>
    <definedName name="_DAT2" localSheetId="7">#REF!</definedName>
    <definedName name="_DAT2">#REF!</definedName>
    <definedName name="_DAT3" localSheetId="19">#REF!</definedName>
    <definedName name="_DAT3" localSheetId="13">#REF!</definedName>
    <definedName name="_DAT3" localSheetId="14">#REF!</definedName>
    <definedName name="_DAT3">#REF!</definedName>
    <definedName name="_DAT4" localSheetId="19">#REF!</definedName>
    <definedName name="_DAT4" localSheetId="13">#REF!</definedName>
    <definedName name="_DAT4" localSheetId="14">#REF!</definedName>
    <definedName name="_DAT4">#REF!</definedName>
    <definedName name="_DAT5" localSheetId="19">#REF!</definedName>
    <definedName name="_DAT5" localSheetId="13">#REF!</definedName>
    <definedName name="_DAT5" localSheetId="14">#REF!</definedName>
    <definedName name="_DAT5">#REF!</definedName>
    <definedName name="_DAT6" localSheetId="19">#REF!</definedName>
    <definedName name="_DAT6" localSheetId="13">#REF!</definedName>
    <definedName name="_DAT6" localSheetId="14">#REF!</definedName>
    <definedName name="_DAT6">#REF!</definedName>
    <definedName name="_DAT7" localSheetId="19">#REF!</definedName>
    <definedName name="_DAT7" localSheetId="13">#REF!</definedName>
    <definedName name="_DAT7" localSheetId="14">#REF!</definedName>
    <definedName name="_DAT7">#REF!</definedName>
    <definedName name="_DAT8" localSheetId="19">#REF!</definedName>
    <definedName name="_DAT8" localSheetId="13">#REF!</definedName>
    <definedName name="_DAT8" localSheetId="14">#REF!</definedName>
    <definedName name="_DAT8">#REF!</definedName>
    <definedName name="_DAT9" localSheetId="19">#REF!</definedName>
    <definedName name="_DAT9" localSheetId="13">#REF!</definedName>
    <definedName name="_DAT9" localSheetId="14">#REF!</definedName>
    <definedName name="_DAT9">#REF!</definedName>
    <definedName name="_Dist_Values" localSheetId="19" hidden="1">#REF!</definedName>
    <definedName name="_Dist_Values" localSheetId="13" hidden="1">#REF!</definedName>
    <definedName name="_Dist_Values" localSheetId="14" hidden="1">#REF!</definedName>
    <definedName name="_Dist_Values" hidden="1">#REF!</definedName>
    <definedName name="_eir12" localSheetId="19">#REF!</definedName>
    <definedName name="_eir12" localSheetId="13">#REF!</definedName>
    <definedName name="_eir12" localSheetId="14">#REF!</definedName>
    <definedName name="_eir12">#REF!</definedName>
    <definedName name="_Fill" localSheetId="19" hidden="1">#REF!</definedName>
    <definedName name="_Fill" localSheetId="13" hidden="1">#REF!</definedName>
    <definedName name="_Fill" localSheetId="14" hidden="1">#REF!</definedName>
    <definedName name="_Fill" hidden="1">#REF!</definedName>
    <definedName name="_xlnm._FilterDatabase" localSheetId="19">#REF!</definedName>
    <definedName name="_xlnm._FilterDatabase" localSheetId="13">#REF!</definedName>
    <definedName name="_xlnm._FilterDatabase" localSheetId="14">#REF!</definedName>
    <definedName name="_xlnm._FilterDatabase">#REF!</definedName>
    <definedName name="_ggg4" localSheetId="19">#REF!</definedName>
    <definedName name="_ggg4" localSheetId="13">#REF!</definedName>
    <definedName name="_ggg4" localSheetId="14">#REF!</definedName>
    <definedName name="_ggg4">#REF!</definedName>
    <definedName name="_kk1" localSheetId="19">#REF!</definedName>
    <definedName name="_kk1" localSheetId="13">#REF!</definedName>
    <definedName name="_kk1" localSheetId="14">#REF!</definedName>
    <definedName name="_kk1">#REF!</definedName>
    <definedName name="_kk10" localSheetId="19">#REF!</definedName>
    <definedName name="_kk10" localSheetId="13">#REF!</definedName>
    <definedName name="_kk10" localSheetId="14">#REF!</definedName>
    <definedName name="_kk10">#REF!</definedName>
    <definedName name="_kk12" localSheetId="19">#REF!</definedName>
    <definedName name="_kk12" localSheetId="13">#REF!</definedName>
    <definedName name="_kk12" localSheetId="14">#REF!</definedName>
    <definedName name="_kk12">#REF!</definedName>
    <definedName name="_kk13" localSheetId="19">#REF!</definedName>
    <definedName name="_kk13" localSheetId="13">#REF!</definedName>
    <definedName name="_kk13" localSheetId="14">#REF!</definedName>
    <definedName name="_kk13">#REF!</definedName>
    <definedName name="_kk2" localSheetId="19">#REF!</definedName>
    <definedName name="_kk2" localSheetId="13">#REF!</definedName>
    <definedName name="_kk2" localSheetId="14">#REF!</definedName>
    <definedName name="_kk2">#REF!</definedName>
    <definedName name="_kk3" localSheetId="19">#REF!</definedName>
    <definedName name="_kk3" localSheetId="13">#REF!</definedName>
    <definedName name="_kk3" localSheetId="14">#REF!</definedName>
    <definedName name="_kk3">#REF!</definedName>
    <definedName name="_kk4" localSheetId="19">#REF!</definedName>
    <definedName name="_kk4" localSheetId="13">#REF!</definedName>
    <definedName name="_kk4" localSheetId="14">#REF!</definedName>
    <definedName name="_kk4">#REF!</definedName>
    <definedName name="_kk5" localSheetId="19">#REF!</definedName>
    <definedName name="_kk5" localSheetId="13">#REF!</definedName>
    <definedName name="_kk5" localSheetId="14">#REF!</definedName>
    <definedName name="_kk5">#REF!</definedName>
    <definedName name="_kk6" localSheetId="19">#REF!</definedName>
    <definedName name="_kk6" localSheetId="13">#REF!</definedName>
    <definedName name="_kk6" localSheetId="14">#REF!</definedName>
    <definedName name="_kk6">#REF!</definedName>
    <definedName name="_kk7" localSheetId="19">#REF!</definedName>
    <definedName name="_kk7" localSheetId="13">#REF!</definedName>
    <definedName name="_kk7" localSheetId="14">#REF!</definedName>
    <definedName name="_kk7">#REF!</definedName>
    <definedName name="_kk8" localSheetId="19">#REF!</definedName>
    <definedName name="_kk8" localSheetId="13">#REF!</definedName>
    <definedName name="_kk8" localSheetId="14">#REF!</definedName>
    <definedName name="_kk8">#REF!</definedName>
    <definedName name="_kk9" localSheetId="19">#REF!</definedName>
    <definedName name="_kk9" localSheetId="13">#REF!</definedName>
    <definedName name="_kk9" localSheetId="14">#REF!</definedName>
    <definedName name="_kk9">#REF!</definedName>
    <definedName name="_Order1" hidden="1">0</definedName>
    <definedName name="_Regression_Out" localSheetId="19" hidden="1">#REF!</definedName>
    <definedName name="_Regression_Out" localSheetId="13" hidden="1">#REF!</definedName>
    <definedName name="_Regression_Out" localSheetId="14" hidden="1">#REF!</definedName>
    <definedName name="_Regression_Out" hidden="1">#REF!</definedName>
    <definedName name="_Regression_X" localSheetId="19" hidden="1">#REF!</definedName>
    <definedName name="_Regression_X" localSheetId="13" hidden="1">#REF!</definedName>
    <definedName name="_Regression_X" localSheetId="14" hidden="1">#REF!</definedName>
    <definedName name="_Regression_X" hidden="1">#REF!</definedName>
    <definedName name="_Regression_Y" localSheetId="19" hidden="1">#REF!</definedName>
    <definedName name="_Regression_Y" localSheetId="13" hidden="1">#REF!</definedName>
    <definedName name="_Regression_Y" localSheetId="14" hidden="1">#REF!</definedName>
    <definedName name="_Regression_Y" hidden="1">#REF!</definedName>
    <definedName name="_t1" localSheetId="19">#REF!</definedName>
    <definedName name="_t1" localSheetId="13">#REF!</definedName>
    <definedName name="_t1" localSheetId="14">#REF!</definedName>
    <definedName name="_t1" localSheetId="5">#REF!</definedName>
    <definedName name="_t1">#REF!</definedName>
    <definedName name="_t11" localSheetId="19">#REF!</definedName>
    <definedName name="_t11" localSheetId="13">#REF!</definedName>
    <definedName name="_t11" localSheetId="14">#REF!</definedName>
    <definedName name="_t11" localSheetId="5">#REF!</definedName>
    <definedName name="_t11">#REF!</definedName>
    <definedName name="_T2" localSheetId="19">#REF!</definedName>
    <definedName name="_T2" localSheetId="13">#REF!</definedName>
    <definedName name="_T2" localSheetId="14">#REF!</definedName>
    <definedName name="_T2">#REF!</definedName>
    <definedName name="_T5" localSheetId="19">#REF!</definedName>
    <definedName name="_T5" localSheetId="13">#REF!</definedName>
    <definedName name="_T5" localSheetId="14">#REF!</definedName>
    <definedName name="_T5">#REF!</definedName>
    <definedName name="_tab1" localSheetId="19">#REF!</definedName>
    <definedName name="_tab1" localSheetId="13">#REF!</definedName>
    <definedName name="_tab1" localSheetId="14">#REF!</definedName>
    <definedName name="_tab1">#REF!</definedName>
    <definedName name="a" localSheetId="10" hidden="1">[6]A11!#REF!</definedName>
    <definedName name="a" localSheetId="12" hidden="1">[6]A11!#REF!</definedName>
    <definedName name="a" localSheetId="13" hidden="1">{"TABL1",#N/A,TRUE,"TABLX";"TABL2",#N/A,TRUE,"TABLX"}</definedName>
    <definedName name="a" localSheetId="14" hidden="1">{"TABL1",#N/A,TRUE,"TABLX";"TABL2",#N/A,TRUE,"TABLX"}</definedName>
    <definedName name="a" localSheetId="15" hidden="1">[6]A11!#REF!</definedName>
    <definedName name="a" localSheetId="16" hidden="1">[6]A11!#REF!</definedName>
    <definedName name="a" localSheetId="2" hidden="1">{"TABL1",#N/A,TRUE,"TABLX";"TABL2",#N/A,TRUE,"TABLX"}</definedName>
    <definedName name="a" localSheetId="5" hidden="1">[6]A11!#REF!</definedName>
    <definedName name="a" localSheetId="7" hidden="1">{"TABL1",#N/A,TRUE,"TABLX";"TABL2",#N/A,TRUE,"TABLX"}</definedName>
    <definedName name="a" localSheetId="11" hidden="1">[6]A11!#REF!</definedName>
    <definedName name="a" hidden="1">{"TABL1",#N/A,TRUE,"TABLX";"TABL2",#N/A,TRUE,"TABLX"}</definedName>
    <definedName name="aa" localSheetId="18" hidden="1">{"g95_96m1",#N/A,FALSE,"Graf(95+96)M";"g95_96m2",#N/A,FALSE,"Graf(95+96)M";"g95_96mb1",#N/A,FALSE,"Graf(95+96)Mb";"g95_96mb2",#N/A,FALSE,"Graf(95+96)Mb";"g95_96f1",#N/A,FALSE,"Graf(95+96)F";"g95_96f2",#N/A,FALSE,"Graf(95+96)F";"g95_96fb1",#N/A,FALSE,"Graf(95+96)Fb";"g95_96fb2",#N/A,FALSE,"Graf(95+96)Fb"}</definedName>
    <definedName name="aa" localSheetId="19" hidden="1">{"g95_96m1",#N/A,FALSE,"Graf(95+96)M";"g95_96m2",#N/A,FALSE,"Graf(95+96)M";"g95_96mb1",#N/A,FALSE,"Graf(95+96)Mb";"g95_96mb2",#N/A,FALSE,"Graf(95+96)Mb";"g95_96f1",#N/A,FALSE,"Graf(95+96)F";"g95_96f2",#N/A,FALSE,"Graf(95+96)F";"g95_96fb1",#N/A,FALSE,"Graf(95+96)Fb";"g95_96fb2",#N/A,FALSE,"Graf(95+96)Fb"}</definedName>
    <definedName name="aa" localSheetId="21" hidden="1">{"g95_96m1",#N/A,FALSE,"Graf(95+96)M";"g95_96m2",#N/A,FALSE,"Graf(95+96)M";"g95_96mb1",#N/A,FALSE,"Graf(95+96)Mb";"g95_96mb2",#N/A,FALSE,"Graf(95+96)Mb";"g95_96f1",#N/A,FALSE,"Graf(95+96)F";"g95_96f2",#N/A,FALSE,"Graf(95+96)F";"g95_96fb1",#N/A,FALSE,"Graf(95+96)Fb";"g95_96fb2",#N/A,FALSE,"Graf(95+96)Fb"}</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localSheetId="12" hidden="1">{"g95_96m1",#N/A,FALSE,"Graf(95+96)M";"g95_96m2",#N/A,FALSE,"Graf(95+96)M";"g95_96mb1",#N/A,FALSE,"Graf(95+96)Mb";"g95_96mb2",#N/A,FALSE,"Graf(95+96)Mb";"g95_96f1",#N/A,FALSE,"Graf(95+96)F";"g95_96f2",#N/A,FALSE,"Graf(95+96)F";"g95_96fb1",#N/A,FALSE,"Graf(95+96)Fb";"g95_96fb2",#N/A,FALSE,"Graf(95+96)Fb"}</definedName>
    <definedName name="aa" localSheetId="13" hidden="1">{"g95_96m1",#N/A,FALSE,"Graf(95+96)M";"g95_96m2",#N/A,FALSE,"Graf(95+96)M";"g95_96mb1",#N/A,FALSE,"Graf(95+96)Mb";"g95_96mb2",#N/A,FALSE,"Graf(95+96)Mb";"g95_96f1",#N/A,FALSE,"Graf(95+96)F";"g95_96f2",#N/A,FALSE,"Graf(95+96)F";"g95_96fb1",#N/A,FALSE,"Graf(95+96)Fb";"g95_96fb2",#N/A,FALSE,"Graf(95+96)Fb"}</definedName>
    <definedName name="aa" localSheetId="14" hidden="1">{"g95_96m1",#N/A,FALSE,"Graf(95+96)M";"g95_96m2",#N/A,FALSE,"Graf(95+96)M";"g95_96mb1",#N/A,FALSE,"Graf(95+96)Mb";"g95_96mb2",#N/A,FALSE,"Graf(95+96)Mb";"g95_96f1",#N/A,FALSE,"Graf(95+96)F";"g95_96f2",#N/A,FALSE,"Graf(95+96)F";"g95_96fb1",#N/A,FALSE,"Graf(95+96)Fb";"g95_96fb2",#N/A,FALSE,"Graf(95+96)Fb"}</definedName>
    <definedName name="aa" localSheetId="15" hidden="1">{"g95_96m1",#N/A,FALSE,"Graf(95+96)M";"g95_96m2",#N/A,FALSE,"Graf(95+96)M";"g95_96mb1",#N/A,FALSE,"Graf(95+96)Mb";"g95_96mb2",#N/A,FALSE,"Graf(95+96)Mb";"g95_96f1",#N/A,FALSE,"Graf(95+96)F";"g95_96f2",#N/A,FALSE,"Graf(95+96)F";"g95_96fb1",#N/A,FALSE,"Graf(95+96)Fb";"g95_96fb2",#N/A,FALSE,"Graf(95+96)Fb"}</definedName>
    <definedName name="aa" localSheetId="16"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5" hidden="1">{"g95_96m1",#N/A,FALSE,"Graf(95+96)M";"g95_96m2",#N/A,FALSE,"Graf(95+96)M";"g95_96mb1",#N/A,FALSE,"Graf(95+96)Mb";"g95_96mb2",#N/A,FALSE,"Graf(95+96)Mb";"g95_96f1",#N/A,FALSE,"Graf(95+96)F";"g95_96f2",#N/A,FALSE,"Graf(95+96)F";"g95_96fb1",#N/A,FALSE,"Graf(95+96)Fb";"g95_96fb2",#N/A,FALSE,"Graf(95+96)Fb"}</definedName>
    <definedName name="aa" localSheetId="6" hidden="1">{"g95_96m1",#N/A,FALSE,"Graf(95+96)M";"g95_96m2",#N/A,FALSE,"Graf(95+96)M";"g95_96mb1",#N/A,FALSE,"Graf(95+96)Mb";"g95_96mb2",#N/A,FALSE,"Graf(95+96)Mb";"g95_96f1",#N/A,FALSE,"Graf(95+96)F";"g95_96f2",#N/A,FALSE,"Graf(95+96)F";"g95_96fb1",#N/A,FALSE,"Graf(95+96)Fb";"g95_96fb2",#N/A,FALSE,"Graf(95+96)Fb"}</definedName>
    <definedName name="aa" localSheetId="7" hidden="1">{"g95_96m1",#N/A,FALSE,"Graf(95+96)M";"g95_96m2",#N/A,FALSE,"Graf(95+96)M";"g95_96mb1",#N/A,FALSE,"Graf(95+96)Mb";"g95_96mb2",#N/A,FALSE,"Graf(95+96)Mb";"g95_96f1",#N/A,FALSE,"Graf(95+96)F";"g95_96f2",#N/A,FALSE,"Graf(95+96)F";"g95_96fb1",#N/A,FALSE,"Graf(95+96)Fb";"g95_96fb2",#N/A,FALSE,"Graf(95+96)Fb"}</definedName>
    <definedName name="aa" localSheetId="11" hidden="1">{"g95_96m1",#N/A,FALSE,"Graf(95+96)M";"g95_96m2",#N/A,FALSE,"Graf(95+96)M";"g95_96mb1",#N/A,FALSE,"Graf(95+96)Mb";"g95_96mb2",#N/A,FALSE,"Graf(95+96)Mb";"g95_96f1",#N/A,FALSE,"Graf(95+96)F";"g95_96f2",#N/A,FALSE,"Graf(95+96)F";"g95_96fb1",#N/A,FALSE,"Graf(95+96)Fb";"g95_96fb2",#N/A,FALSE,"Graf(95+96)Fb"}</definedName>
    <definedName name="aa" localSheetId="22"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8" hidden="1">'[2]Time series'!#REF!</definedName>
    <definedName name="aaa" localSheetId="19" hidden="1">'[2]Time series'!#REF!</definedName>
    <definedName name="aaa" localSheetId="3" hidden="1">'[2]Time series'!#REF!</definedName>
    <definedName name="aaa" localSheetId="4" hidden="1">'[2]Time series'!#REF!</definedName>
    <definedName name="aaa" localSheetId="10" hidden="1">'[3]Time series'!#REF!</definedName>
    <definedName name="aaa" localSheetId="12" hidden="1">'[3]Time series'!#REF!</definedName>
    <definedName name="aaa" localSheetId="15" hidden="1">'[3]Time series'!#REF!</definedName>
    <definedName name="aaa" localSheetId="2" hidden="1">'[4]Time series'!#REF!</definedName>
    <definedName name="aaa" localSheetId="6" hidden="1">'[2]Time series'!#REF!</definedName>
    <definedName name="aaa" localSheetId="7" hidden="1">'[4]Time series'!#REF!</definedName>
    <definedName name="aaa" hidden="1">'[4]Time series'!#REF!</definedName>
    <definedName name="ab" localSheetId="19">#REF!</definedName>
    <definedName name="ab" localSheetId="13">#REF!</definedName>
    <definedName name="ab" localSheetId="14">#REF!</definedName>
    <definedName name="ab" localSheetId="2">#REF!</definedName>
    <definedName name="ab" localSheetId="7">#REF!</definedName>
    <definedName name="ab">#REF!</definedName>
    <definedName name="ageliq_reg" localSheetId="19">#REF!</definedName>
    <definedName name="ageliq_reg" localSheetId="13">#REF!</definedName>
    <definedName name="ageliq_reg" localSheetId="14">#REF!</definedName>
    <definedName name="ageliq_reg">#REF!</definedName>
    <definedName name="ageliq_sres" localSheetId="19">#REF!</definedName>
    <definedName name="ageliq_sres" localSheetId="13">#REF!</definedName>
    <definedName name="ageliq_sres" localSheetId="14">#REF!</definedName>
    <definedName name="ageliq_sres">#REF!</definedName>
    <definedName name="agemoy_reg" localSheetId="19">#REF!</definedName>
    <definedName name="agemoy_reg" localSheetId="13">#REF!</definedName>
    <definedName name="agemoy_reg" localSheetId="14">#REF!</definedName>
    <definedName name="agemoy_reg">#REF!</definedName>
    <definedName name="Agirc">[23]RecapAGIRCm0m7!$A$9:$AZ$50</definedName>
    <definedName name="AgircArrco">[23]RecapRUm0m7!$A$9:$AZ$50</definedName>
    <definedName name="alt" localSheetId="19">#REF!</definedName>
    <definedName name="alt" localSheetId="13">#REF!</definedName>
    <definedName name="alt" localSheetId="14">#REF!</definedName>
    <definedName name="alt" localSheetId="2">#REF!</definedName>
    <definedName name="alt" localSheetId="7">#REF!</definedName>
    <definedName name="alt">#REF!</definedName>
    <definedName name="ancetre" localSheetId="19">#REF!</definedName>
    <definedName name="ancetre" localSheetId="13">#REF!</definedName>
    <definedName name="ancetre" localSheetId="14">#REF!</definedName>
    <definedName name="ancetre" localSheetId="5">#REF!</definedName>
    <definedName name="ancetre">#REF!</definedName>
    <definedName name="ANCETRE_2" localSheetId="19">#REF!</definedName>
    <definedName name="ANCETRE_2" localSheetId="13">#REF!</definedName>
    <definedName name="ANCETRE_2" localSheetId="14">#REF!</definedName>
    <definedName name="ANCETRE_2">#REF!</definedName>
    <definedName name="ANCETRE_2009_control" localSheetId="19">#REF!</definedName>
    <definedName name="ANCETRE_2009_control" localSheetId="13">#REF!</definedName>
    <definedName name="ANCETRE_2009_control" localSheetId="14">#REF!</definedName>
    <definedName name="ANCETRE_2009_control" localSheetId="5">#REF!</definedName>
    <definedName name="ANCETRE_2009_control">#REF!</definedName>
    <definedName name="ANCETRE_2010_control" localSheetId="19">#REF!</definedName>
    <definedName name="ANCETRE_2010_control" localSheetId="13">#REF!</definedName>
    <definedName name="ANCETRE_2010_control" localSheetId="14">#REF!</definedName>
    <definedName name="ANCETRE_2010_control" localSheetId="5">#REF!</definedName>
    <definedName name="ANCETRE_2010_control">#REF!</definedName>
    <definedName name="ANCETRE_2011" localSheetId="19">#REF!</definedName>
    <definedName name="ANCETRE_2011" localSheetId="13">#REF!</definedName>
    <definedName name="ANCETRE_2011" localSheetId="14">#REF!</definedName>
    <definedName name="ANCETRE_2011" localSheetId="5">#REF!</definedName>
    <definedName name="ANCETRE_2011">#REF!</definedName>
    <definedName name="ANCETRE_2011_control" localSheetId="19">#REF!</definedName>
    <definedName name="ANCETRE_2011_control" localSheetId="13">#REF!</definedName>
    <definedName name="ANCETRE_2011_control" localSheetId="14">#REF!</definedName>
    <definedName name="ANCETRE_2011_control" localSheetId="5">#REF!</definedName>
    <definedName name="ANCETRE_2011_control">#REF!</definedName>
    <definedName name="ANCETRE_2012" localSheetId="19">#REF!</definedName>
    <definedName name="ANCETRE_2012" localSheetId="13">#REF!</definedName>
    <definedName name="ANCETRE_2012" localSheetId="14">#REF!</definedName>
    <definedName name="ANCETRE_2012">#REF!</definedName>
    <definedName name="ANCETRE_2012_control" localSheetId="19">#REF!</definedName>
    <definedName name="ANCETRE_2012_control" localSheetId="13">#REF!</definedName>
    <definedName name="ANCETRE_2012_control" localSheetId="14">#REF!</definedName>
    <definedName name="ANCETRE_2012_control" localSheetId="5">#REF!</definedName>
    <definedName name="ANCETRE_2012_control">#REF!</definedName>
    <definedName name="ANCETRE_control" localSheetId="19">#REF!</definedName>
    <definedName name="ANCETRE_control" localSheetId="13">#REF!</definedName>
    <definedName name="ANCETRE_control" localSheetId="14">#REF!</definedName>
    <definedName name="ANCETRE_control" localSheetId="5">#REF!</definedName>
    <definedName name="ANCETRE_control">#REF!</definedName>
    <definedName name="ancetre_t3_1" localSheetId="19">#REF!</definedName>
    <definedName name="ancetre_t3_1" localSheetId="13">#REF!</definedName>
    <definedName name="ancetre_t3_1" localSheetId="14">#REF!</definedName>
    <definedName name="ancetre_t3_1" localSheetId="5">#REF!</definedName>
    <definedName name="ancetre_t3_1">#REF!</definedName>
    <definedName name="ancetre_t3_2" localSheetId="19">#REF!</definedName>
    <definedName name="ancetre_t3_2" localSheetId="13">#REF!</definedName>
    <definedName name="ancetre_t3_2" localSheetId="14">#REF!</definedName>
    <definedName name="ancetre_t3_2" localSheetId="5">#REF!</definedName>
    <definedName name="ancetre_t3_2">#REF!</definedName>
    <definedName name="ancetre2" localSheetId="19">#REF!</definedName>
    <definedName name="ancetre2" localSheetId="13">#REF!</definedName>
    <definedName name="ancetre2" localSheetId="14">#REF!</definedName>
    <definedName name="ancetre2" localSheetId="5">#REF!</definedName>
    <definedName name="ancetre2">#REF!</definedName>
    <definedName name="ANNEE">[24]ACTUEL!$A$10</definedName>
    <definedName name="année">[25]TX!$C$8</definedName>
    <definedName name="annéean" localSheetId="19">[26]txcot!#REF!</definedName>
    <definedName name="annéean" localSheetId="13">[26]txcot!#REF!</definedName>
    <definedName name="annéean" localSheetId="14">[26]txcot!#REF!</definedName>
    <definedName name="annéean" localSheetId="2">[26]txcot!#REF!</definedName>
    <definedName name="annéean" localSheetId="7">[26]txcot!#REF!</definedName>
    <definedName name="annéean">[26]txcot!#REF!</definedName>
    <definedName name="ar" localSheetId="19">#REF!</definedName>
    <definedName name="ar" localSheetId="13">#REF!</definedName>
    <definedName name="ar" localSheetId="14">#REF!</definedName>
    <definedName name="ar" localSheetId="2">#REF!</definedName>
    <definedName name="ar" localSheetId="7">#REF!</definedName>
    <definedName name="ar">#REF!</definedName>
    <definedName name="Arrco">[23]RecapARRCOm0m7!$A$9:$AZ$50</definedName>
    <definedName name="arth" localSheetId="19">#REF!</definedName>
    <definedName name="arth" localSheetId="13">#REF!</definedName>
    <definedName name="arth" localSheetId="14">#REF!</definedName>
    <definedName name="arth" localSheetId="2">#REF!</definedName>
    <definedName name="arth" localSheetId="7">#REF!</definedName>
    <definedName name="arth">#REF!</definedName>
    <definedName name="b" localSheetId="18" hidden="1">{"Page1",#N/A,FALSE,"ARA M&amp;F&amp;T";"Page2",#N/A,FALSE,"ARA M&amp;F&amp;T";"Page3",#N/A,FALSE,"ARA M&amp;F&amp;T"}</definedName>
    <definedName name="b" localSheetId="19" hidden="1">{"Page1",#N/A,FALSE,"ARA M&amp;F&amp;T";"Page2",#N/A,FALSE,"ARA M&amp;F&amp;T";"Page3",#N/A,FALSE,"ARA M&amp;F&amp;T"}</definedName>
    <definedName name="b" localSheetId="21" hidden="1">{"Page1",#N/A,FALSE,"ARA M&amp;F&amp;T";"Page2",#N/A,FALSE,"ARA M&amp;F&amp;T";"Page3",#N/A,FALSE,"ARA M&amp;F&amp;T"}</definedName>
    <definedName name="b" localSheetId="10" hidden="1">{"Page1",#N/A,FALSE,"ARA M&amp;F&amp;T";"Page2",#N/A,FALSE,"ARA M&amp;F&amp;T";"Page3",#N/A,FALSE,"ARA M&amp;F&amp;T"}</definedName>
    <definedName name="b" localSheetId="12" hidden="1">{"Page1",#N/A,FALSE,"ARA M&amp;F&amp;T";"Page2",#N/A,FALSE,"ARA M&amp;F&amp;T";"Page3",#N/A,FALSE,"ARA M&amp;F&amp;T"}</definedName>
    <definedName name="b" localSheetId="13" hidden="1">{"Page1",#N/A,FALSE,"ARA M&amp;F&amp;T";"Page2",#N/A,FALSE,"ARA M&amp;F&amp;T";"Page3",#N/A,FALSE,"ARA M&amp;F&amp;T"}</definedName>
    <definedName name="b" localSheetId="14" hidden="1">{"Page1",#N/A,FALSE,"ARA M&amp;F&amp;T";"Page2",#N/A,FALSE,"ARA M&amp;F&amp;T";"Page3",#N/A,FALSE,"ARA M&amp;F&amp;T"}</definedName>
    <definedName name="b" localSheetId="15" hidden="1">{"Page1",#N/A,FALSE,"ARA M&amp;F&amp;T";"Page2",#N/A,FALSE,"ARA M&amp;F&amp;T";"Page3",#N/A,FALSE,"ARA M&amp;F&amp;T"}</definedName>
    <definedName name="b" localSheetId="16" hidden="1">{"Page1",#N/A,FALSE,"ARA M&amp;F&amp;T";"Page2",#N/A,FALSE,"ARA M&amp;F&amp;T";"Page3",#N/A,FALSE,"ARA M&amp;F&amp;T"}</definedName>
    <definedName name="b" localSheetId="2" hidden="1">{"Page1",#N/A,FALSE,"ARA M&amp;F&amp;T";"Page2",#N/A,FALSE,"ARA M&amp;F&amp;T";"Page3",#N/A,FALSE,"ARA M&amp;F&amp;T"}</definedName>
    <definedName name="b" localSheetId="5" hidden="1">{"Page1",#N/A,FALSE,"ARA M&amp;F&amp;T";"Page2",#N/A,FALSE,"ARA M&amp;F&amp;T";"Page3",#N/A,FALSE,"ARA M&amp;F&amp;T"}</definedName>
    <definedName name="b" localSheetId="6" hidden="1">{"Page1",#N/A,FALSE,"ARA M&amp;F&amp;T";"Page2",#N/A,FALSE,"ARA M&amp;F&amp;T";"Page3",#N/A,FALSE,"ARA M&amp;F&amp;T"}</definedName>
    <definedName name="b" localSheetId="7" hidden="1">{"Page1",#N/A,FALSE,"ARA M&amp;F&amp;T";"Page2",#N/A,FALSE,"ARA M&amp;F&amp;T";"Page3",#N/A,FALSE,"ARA M&amp;F&amp;T"}</definedName>
    <definedName name="b" localSheetId="11" hidden="1">{"Page1",#N/A,FALSE,"ARA M&amp;F&amp;T";"Page2",#N/A,FALSE,"ARA M&amp;F&amp;T";"Page3",#N/A,FALSE,"ARA M&amp;F&amp;T"}</definedName>
    <definedName name="b" localSheetId="22" hidden="1">{"Page1",#N/A,FALSE,"ARA M&amp;F&amp;T";"Page2",#N/A,FALSE,"ARA M&amp;F&amp;T";"Page3",#N/A,FALSE,"ARA M&amp;F&amp;T"}</definedName>
    <definedName name="b" hidden="1">{"Page1",#N/A,FALSE,"ARA M&amp;F&amp;T";"Page2",#N/A,FALSE,"ARA M&amp;F&amp;T";"Page3",#N/A,FALSE,"ARA M&amp;F&amp;T"}</definedName>
    <definedName name="b__ANCETRE_2012_control" localSheetId="19">#REF!</definedName>
    <definedName name="b__ANCETRE_2012_control" localSheetId="13">#REF!</definedName>
    <definedName name="b__ANCETRE_2012_control" localSheetId="14">#REF!</definedName>
    <definedName name="b__ANCETRE_2012_control" localSheetId="5">#REF!</definedName>
    <definedName name="b__ANCETRE_2012_control">#REF!</definedName>
    <definedName name="b_eacr" localSheetId="19">#REF!</definedName>
    <definedName name="b_eacr" localSheetId="13">#REF!</definedName>
    <definedName name="b_eacr" localSheetId="14">#REF!</definedName>
    <definedName name="b_eacr">#REF!</definedName>
    <definedName name="Base_de_datos" localSheetId="19">#REF!</definedName>
    <definedName name="Base_de_datos" localSheetId="13">#REF!</definedName>
    <definedName name="Base_de_datos" localSheetId="14">#REF!</definedName>
    <definedName name="Base_de_datos">#REF!</definedName>
    <definedName name="_xlnm.Database" localSheetId="19">#REF!</definedName>
    <definedName name="_xlnm.Database" localSheetId="13">#REF!</definedName>
    <definedName name="_xlnm.Database" localSheetId="14">#REF!</definedName>
    <definedName name="_xlnm.Database">#REF!</definedName>
    <definedName name="beacr" localSheetId="19">#REF!</definedName>
    <definedName name="beacr" localSheetId="13">#REF!</definedName>
    <definedName name="beacr" localSheetId="14">#REF!</definedName>
    <definedName name="beacr">#REF!</definedName>
    <definedName name="bisous" localSheetId="18" hidden="1">{"TABL1",#N/A,TRUE,"TABLX";"TABL2",#N/A,TRUE,"TABLX"}</definedName>
    <definedName name="bisous" localSheetId="19" hidden="1">{"TABL1",#N/A,TRUE,"TABLX";"TABL2",#N/A,TRUE,"TABLX"}</definedName>
    <definedName name="bisous" localSheetId="21" hidden="1">{"TABL1",#N/A,TRUE,"TABLX";"TABL2",#N/A,TRUE,"TABLX"}</definedName>
    <definedName name="bisous" localSheetId="10" hidden="1">{"TABL1",#N/A,TRUE,"TABLX";"TABL2",#N/A,TRUE,"TABLX"}</definedName>
    <definedName name="bisous" localSheetId="12" hidden="1">{"TABL1",#N/A,TRUE,"TABLX";"TABL2",#N/A,TRUE,"TABLX"}</definedName>
    <definedName name="bisous" localSheetId="13" hidden="1">{"TABL1",#N/A,TRUE,"TABLX";"TABL2",#N/A,TRUE,"TABLX"}</definedName>
    <definedName name="bisous" localSheetId="14" hidden="1">{"TABL1",#N/A,TRUE,"TABLX";"TABL2",#N/A,TRUE,"TABLX"}</definedName>
    <definedName name="bisous" localSheetId="15" hidden="1">{"TABL1",#N/A,TRUE,"TABLX";"TABL2",#N/A,TRUE,"TABLX"}</definedName>
    <definedName name="bisous" localSheetId="16" hidden="1">{"TABL1",#N/A,TRUE,"TABLX";"TABL2",#N/A,TRUE,"TABLX"}</definedName>
    <definedName name="bisous" localSheetId="2" hidden="1">{"TABL1",#N/A,TRUE,"TABLX";"TABL2",#N/A,TRUE,"TABLX"}</definedName>
    <definedName name="bisous" localSheetId="5" hidden="1">{"TABL1",#N/A,TRUE,"TABLX";"TABL2",#N/A,TRUE,"TABLX"}</definedName>
    <definedName name="bisous" localSheetId="6" hidden="1">{"TABL1",#N/A,TRUE,"TABLX";"TABL2",#N/A,TRUE,"TABLX"}</definedName>
    <definedName name="bisous" localSheetId="7" hidden="1">{"TABL1",#N/A,TRUE,"TABLX";"TABL2",#N/A,TRUE,"TABLX"}</definedName>
    <definedName name="bisous" localSheetId="11" hidden="1">{"TABL1",#N/A,TRUE,"TABLX";"TABL2",#N/A,TRUE,"TABLX"}</definedName>
    <definedName name="bisous" localSheetId="22" hidden="1">{"TABL1",#N/A,TRUE,"TABLX";"TABL2",#N/A,TRUE,"TABLX"}</definedName>
    <definedName name="bisous" hidden="1">{"TABL1",#N/A,TRUE,"TABLX";"TABL2",#N/A,TRUE,"TABLX"}</definedName>
    <definedName name="blabla" localSheetId="18" hidden="1">{"TABL1",#N/A,TRUE,"TABLX";"TABL2",#N/A,TRUE,"TABLX"}</definedName>
    <definedName name="blabla" localSheetId="19" hidden="1">{"TABL1",#N/A,TRUE,"TABLX";"TABL2",#N/A,TRUE,"TABLX"}</definedName>
    <definedName name="blabla" localSheetId="21" hidden="1">{"TABL1",#N/A,TRUE,"TABLX";"TABL2",#N/A,TRUE,"TABLX"}</definedName>
    <definedName name="blabla" localSheetId="3" hidden="1">{"TABL1",#N/A,TRUE,"TABLX";"TABL2",#N/A,TRUE,"TABLX"}</definedName>
    <definedName name="blabla" localSheetId="4" hidden="1">{"TABL1",#N/A,TRUE,"TABLX";"TABL2",#N/A,TRUE,"TABLX"}</definedName>
    <definedName name="blabla" localSheetId="10" hidden="1">{"TABL1",#N/A,TRUE,"TABLX";"TABL2",#N/A,TRUE,"TABLX"}</definedName>
    <definedName name="blabla" localSheetId="12" hidden="1">{"TABL1",#N/A,TRUE,"TABLX";"TABL2",#N/A,TRUE,"TABLX"}</definedName>
    <definedName name="blabla" localSheetId="13" hidden="1">{"TABL1",#N/A,TRUE,"TABLX";"TABL2",#N/A,TRUE,"TABLX"}</definedName>
    <definedName name="blabla" localSheetId="14" hidden="1">{"TABL1",#N/A,TRUE,"TABLX";"TABL2",#N/A,TRUE,"TABLX"}</definedName>
    <definedName name="blabla" localSheetId="15" hidden="1">{"TABL1",#N/A,TRUE,"TABLX";"TABL2",#N/A,TRUE,"TABLX"}</definedName>
    <definedName name="blabla" localSheetId="16" hidden="1">{"TABL1",#N/A,TRUE,"TABLX";"TABL2",#N/A,TRUE,"TABLX"}</definedName>
    <definedName name="blabla" localSheetId="2" hidden="1">{"TABL1",#N/A,TRUE,"TABLX";"TABL2",#N/A,TRUE,"TABLX"}</definedName>
    <definedName name="blabla" localSheetId="5" hidden="1">{"TABL1",#N/A,TRUE,"TABLX";"TABL2",#N/A,TRUE,"TABLX"}</definedName>
    <definedName name="blabla" localSheetId="6" hidden="1">{"TABL1",#N/A,TRUE,"TABLX";"TABL2",#N/A,TRUE,"TABLX"}</definedName>
    <definedName name="blabla" localSheetId="7" hidden="1">{"TABL1",#N/A,TRUE,"TABLX";"TABL2",#N/A,TRUE,"TABLX"}</definedName>
    <definedName name="blabla" localSheetId="11" hidden="1">{"TABL1",#N/A,TRUE,"TABLX";"TABL2",#N/A,TRUE,"TABLX"}</definedName>
    <definedName name="blabla" localSheetId="22" hidden="1">{"TABL1",#N/A,TRUE,"TABLX";"TABL2",#N/A,TRUE,"TABLX"}</definedName>
    <definedName name="blabla" hidden="1">{"TABL1",#N/A,TRUE,"TABLX";"TABL2",#N/A,TRUE,"TABLX"}</definedName>
    <definedName name="blabla2" localSheetId="13" hidden="1">{"TABL1",#N/A,TRUE,"TABLX";"TABL2",#N/A,TRUE,"TABLX"}</definedName>
    <definedName name="blabla2" localSheetId="14" hidden="1">{"TABL1",#N/A,TRUE,"TABLX";"TABL2",#N/A,TRUE,"TABLX"}</definedName>
    <definedName name="blabla2" localSheetId="2" hidden="1">{"TABL1",#N/A,TRUE,"TABLX";"TABL2",#N/A,TRUE,"TABLX"}</definedName>
    <definedName name="blabla2" localSheetId="7" hidden="1">{"TABL1",#N/A,TRUE,"TABLX";"TABL2",#N/A,TRUE,"TABLX"}</definedName>
    <definedName name="blabla2" hidden="1">{"TABL1",#N/A,TRUE,"TABLX";"TABL2",#N/A,TRUE,"TABLX"}</definedName>
    <definedName name="BMASKeyIsInplace">FALSE</definedName>
    <definedName name="brut_graph2" localSheetId="19">#REF!</definedName>
    <definedName name="brut_graph2" localSheetId="13">#REF!</definedName>
    <definedName name="brut_graph2" localSheetId="14">#REF!</definedName>
    <definedName name="brut_graph2" localSheetId="2">#REF!</definedName>
    <definedName name="brut_graph2" localSheetId="7">#REF!</definedName>
    <definedName name="brut_graph2">#REF!</definedName>
    <definedName name="brut_mt" localSheetId="19">#REF!</definedName>
    <definedName name="brut_mt" localSheetId="13">#REF!</definedName>
    <definedName name="brut_mt" localSheetId="14">#REF!</definedName>
    <definedName name="brut_mt">#REF!</definedName>
    <definedName name="brut_tab1" localSheetId="19">#REF!</definedName>
    <definedName name="brut_tab1" localSheetId="13">#REF!</definedName>
    <definedName name="brut_tab1" localSheetId="14">#REF!</definedName>
    <definedName name="brut_tab1">#REF!</definedName>
    <definedName name="brut_txplein" localSheetId="19">#REF!</definedName>
    <definedName name="brut_txplein" localSheetId="13">#REF!</definedName>
    <definedName name="brut_txplein" localSheetId="14">#REF!</definedName>
    <definedName name="brut_txplein">#REF!</definedName>
    <definedName name="CALCULO_INICIAL_2008" localSheetId="19">#REF!</definedName>
    <definedName name="CALCULO_INICIAL_2008" localSheetId="13">#REF!</definedName>
    <definedName name="CALCULO_INICIAL_2008" localSheetId="14">#REF!</definedName>
    <definedName name="CALCULO_INICIAL_2008">#REF!</definedName>
    <definedName name="carrières_longues" localSheetId="5">[27]Macro1!$B$35:$C$35</definedName>
    <definedName name="carrières_longues">[28]Macro1!$B$35:$C$35</definedName>
    <definedName name="carrières_longues_F_M" localSheetId="5">[29]Macro1!$B$206:$C$206</definedName>
    <definedName name="carrières_longues_F_M">[30]Macro1!$B$206:$C$206</definedName>
    <definedName name="carrières_longues_F_P" localSheetId="5">[29]Macro1!$B$181:$C$181</definedName>
    <definedName name="carrières_longues_F_P">[30]Macro1!$B$181:$C$181</definedName>
    <definedName name="carrières_longues_H_M" localSheetId="5">[29]Macro1!$B$121:$C$121</definedName>
    <definedName name="carrières_longues_H_M">[30]Macro1!$B$121:$C$121</definedName>
    <definedName name="carrières_longues_H_P" localSheetId="5">[29]Macro1!$B$96:$C$96</definedName>
    <definedName name="carrières_longues_H_P">[30]Macro1!$B$96:$C$96</definedName>
    <definedName name="cb" localSheetId="19">#REF!</definedName>
    <definedName name="cb" localSheetId="13">#REF!</definedName>
    <definedName name="cb" localSheetId="14">#REF!</definedName>
    <definedName name="cb" localSheetId="2">#REF!</definedName>
    <definedName name="cb" localSheetId="7">#REF!</definedName>
    <definedName name="cb">#REF!</definedName>
    <definedName name="cc" localSheetId="19">#REF!</definedName>
    <definedName name="cc" localSheetId="13">#REF!</definedName>
    <definedName name="cc" localSheetId="14">#REF!</definedName>
    <definedName name="cc">#REF!</definedName>
    <definedName name="CC_10" localSheetId="19">#REF!</definedName>
    <definedName name="CC_10" localSheetId="13">#REF!</definedName>
    <definedName name="CC_10" localSheetId="14">#REF!</definedName>
    <definedName name="CC_10" localSheetId="5">#REF!</definedName>
    <definedName name="CC_10">#REF!</definedName>
    <definedName name="cc_10_2" localSheetId="19">#REF!</definedName>
    <definedName name="cc_10_2" localSheetId="13">#REF!</definedName>
    <definedName name="cc_10_2" localSheetId="14">#REF!</definedName>
    <definedName name="cc_10_2" localSheetId="5">#REF!</definedName>
    <definedName name="cc_10_2">#REF!</definedName>
    <definedName name="CHO_INAC_FLUX_ECHANT" localSheetId="19">#REF!</definedName>
    <definedName name="CHO_INAC_FLUX_ECHANT" localSheetId="13">#REF!</definedName>
    <definedName name="CHO_INAC_FLUX_ECHANT" localSheetId="14">#REF!</definedName>
    <definedName name="CHO_INAC_FLUX_ECHANT">#REF!</definedName>
    <definedName name="cm" localSheetId="19">#REF!</definedName>
    <definedName name="cm" localSheetId="13">#REF!</definedName>
    <definedName name="cm" localSheetId="14">#REF!</definedName>
    <definedName name="cm">#REF!</definedName>
    <definedName name="COHERENCE" localSheetId="19">#REF!</definedName>
    <definedName name="COHERENCE" localSheetId="13">#REF!</definedName>
    <definedName name="COHERENCE" localSheetId="14">#REF!</definedName>
    <definedName name="COHERENCE">#REF!</definedName>
    <definedName name="COHERENCE_FLUX_ECHANT" localSheetId="19">#REF!</definedName>
    <definedName name="COHERENCE_FLUX_ECHANT" localSheetId="13">#REF!</definedName>
    <definedName name="COHERENCE_FLUX_ECHANT" localSheetId="14">#REF!</definedName>
    <definedName name="COHERENCE_FLUX_ECHANT">#REF!</definedName>
    <definedName name="COMPARAISON_FLUXECHAN" localSheetId="19">#REF!</definedName>
    <definedName name="COMPARAISON_FLUXECHAN" localSheetId="13">#REF!</definedName>
    <definedName name="COMPARAISON_FLUXECHAN" localSheetId="14">#REF!</definedName>
    <definedName name="COMPARAISON_FLUXECHAN">#REF!</definedName>
    <definedName name="COMPROBACIÓN" localSheetId="19">#REF!</definedName>
    <definedName name="COMPROBACIÓN" localSheetId="13">#REF!</definedName>
    <definedName name="COMPROBACIÓN" localSheetId="14">#REF!</definedName>
    <definedName name="COMPROBACIÓN">#REF!</definedName>
    <definedName name="CONSULTA_EVALUACION" localSheetId="19">#REF!</definedName>
    <definedName name="CONSULTA_EVALUACION" localSheetId="13">#REF!</definedName>
    <definedName name="CONSULTA_EVALUACION" localSheetId="14">#REF!</definedName>
    <definedName name="CONSULTA_EVALUACION">#REF!</definedName>
    <definedName name="Consulta_Evaluación" localSheetId="19">#REF!</definedName>
    <definedName name="Consulta_Evaluación" localSheetId="13">#REF!</definedName>
    <definedName name="Consulta_Evaluación" localSheetId="14">#REF!</definedName>
    <definedName name="Consulta_Evaluación">#REF!</definedName>
    <definedName name="Consulta5" localSheetId="19">#REF!</definedName>
    <definedName name="Consulta5" localSheetId="13">#REF!</definedName>
    <definedName name="Consulta5" localSheetId="14">#REF!</definedName>
    <definedName name="Consulta5">#REF!</definedName>
    <definedName name="_xlnm.Criteria">[31]TRASPL!$H$81</definedName>
    <definedName name="D" localSheetId="19">#REF!</definedName>
    <definedName name="D" localSheetId="13">#REF!</definedName>
    <definedName name="D" localSheetId="14">#REF!</definedName>
    <definedName name="D" localSheetId="2">#REF!</definedName>
    <definedName name="D" localSheetId="7">#REF!</definedName>
    <definedName name="D">#REF!</definedName>
    <definedName name="D1_liq" localSheetId="19">#REF!</definedName>
    <definedName name="D1_liq" localSheetId="13">#REF!</definedName>
    <definedName name="D1_liq" localSheetId="14">#REF!</definedName>
    <definedName name="D1_liq" localSheetId="5">#REF!</definedName>
    <definedName name="D1_liq">#REF!</definedName>
    <definedName name="DA" localSheetId="19">#REF!</definedName>
    <definedName name="DA" localSheetId="13">#REF!</definedName>
    <definedName name="DA" localSheetId="14">#REF!</definedName>
    <definedName name="DA">#REF!</definedName>
    <definedName name="dat" localSheetId="19">#REF!</definedName>
    <definedName name="dat" localSheetId="13">#REF!</definedName>
    <definedName name="dat" localSheetId="14">#REF!</definedName>
    <definedName name="dat">#REF!</definedName>
    <definedName name="Data" localSheetId="19">#REF!</definedName>
    <definedName name="Data" localSheetId="3">#REF!</definedName>
    <definedName name="Data" localSheetId="4">#REF!</definedName>
    <definedName name="Data" localSheetId="13">#REF!</definedName>
    <definedName name="Data" localSheetId="14">#REF!</definedName>
    <definedName name="Data" localSheetId="6">#REF!</definedName>
    <definedName name="Data">#REF!</definedName>
    <definedName name="Data_regimes" localSheetId="19">#REF!</definedName>
    <definedName name="Data_regimes" localSheetId="13">#REF!</definedName>
    <definedName name="Data_regimes" localSheetId="14">#REF!</definedName>
    <definedName name="Data_regimes" localSheetId="5">#REF!</definedName>
    <definedName name="Data_regimes">#REF!</definedName>
    <definedName name="DATOS">[32]rangos!$E$2:$H$26</definedName>
    <definedName name="ddd" localSheetId="19">#REF!</definedName>
    <definedName name="ddd" localSheetId="13">#REF!</definedName>
    <definedName name="ddd" localSheetId="14">#REF!</definedName>
    <definedName name="ddd" localSheetId="2">#REF!</definedName>
    <definedName name="ddd" localSheetId="7">#REF!</definedName>
    <definedName name="ddd">#REF!</definedName>
    <definedName name="dddd" localSheetId="19">#REF!</definedName>
    <definedName name="dddd" localSheetId="13">#REF!</definedName>
    <definedName name="dddd" localSheetId="14">#REF!</definedName>
    <definedName name="dddd">#REF!</definedName>
    <definedName name="dder" localSheetId="19">#REF!</definedName>
    <definedName name="dder" localSheetId="13">#REF!</definedName>
    <definedName name="dder" localSheetId="14">#REF!</definedName>
    <definedName name="dder">#REF!</definedName>
    <definedName name="dder2016" localSheetId="19">#REF!</definedName>
    <definedName name="dder2016" localSheetId="13">#REF!</definedName>
    <definedName name="dder2016" localSheetId="14">#REF!</definedName>
    <definedName name="dder2016">#REF!</definedName>
    <definedName name="ddir" localSheetId="19">#REF!</definedName>
    <definedName name="ddir" localSheetId="13">#REF!</definedName>
    <definedName name="ddir" localSheetId="14">#REF!</definedName>
    <definedName name="ddir">#REF!</definedName>
    <definedName name="ddir_b" localSheetId="19">#REF!</definedName>
    <definedName name="ddir_b" localSheetId="13">#REF!</definedName>
    <definedName name="ddir_b" localSheetId="14">#REF!</definedName>
    <definedName name="ddir_b">#REF!</definedName>
    <definedName name="ddir2016" localSheetId="19">#REF!</definedName>
    <definedName name="ddir2016" localSheetId="13">#REF!</definedName>
    <definedName name="ddir2016" localSheetId="14">#REF!</definedName>
    <definedName name="ddir2016">#REF!</definedName>
    <definedName name="de" localSheetId="19">#REF!</definedName>
    <definedName name="de" localSheetId="13">#REF!</definedName>
    <definedName name="de" localSheetId="14">#REF!</definedName>
    <definedName name="de">#REF!</definedName>
    <definedName name="décote" localSheetId="5">[27]Macro1!$B$23:$C$23</definedName>
    <definedName name="décote">[28]Macro1!$B$23:$C$23</definedName>
    <definedName name="décote_F_M" localSheetId="5">[29]Macro1!$B$194:$C$194</definedName>
    <definedName name="décote_F_M">[30]Macro1!$B$194:$C$194</definedName>
    <definedName name="décote_F_P" localSheetId="5">[29]Macro1!$B$169:$C$169</definedName>
    <definedName name="décote_F_P">[30]Macro1!$B$169:$C$169</definedName>
    <definedName name="décote_H_M" localSheetId="5">[29]Macro1!$B$109:$C$109</definedName>
    <definedName name="décote_H_M">[30]Macro1!$B$109:$C$109</definedName>
    <definedName name="décote_H_P" localSheetId="5">[29]Macro1!$B$84:$C$84</definedName>
    <definedName name="décote_H_P">[30]Macro1!$B$84:$C$84</definedName>
    <definedName name="deee" localSheetId="19">#REF!</definedName>
    <definedName name="deee" localSheetId="13">#REF!</definedName>
    <definedName name="deee" localSheetId="14">#REF!</definedName>
    <definedName name="deee" localSheetId="2">#REF!</definedName>
    <definedName name="deee" localSheetId="7">#REF!</definedName>
    <definedName name="deee">#REF!</definedName>
    <definedName name="départs_normaux" localSheetId="5">[27]Macro1!$B$38:$C$38</definedName>
    <definedName name="départs_normaux">[28]Macro1!$B$38:$C$38</definedName>
    <definedName name="départs_normaux_F_M" localSheetId="5">[29]Macro1!$B$209:$C$209</definedName>
    <definedName name="départs_normaux_F_M">[30]Macro1!$B$209:$C$209</definedName>
    <definedName name="départs_normaux_F_P" localSheetId="5">[29]Macro1!$B$184:$C$184</definedName>
    <definedName name="départs_normaux_F_P">[30]Macro1!$B$184:$C$184</definedName>
    <definedName name="départs_normaux_H_M" localSheetId="5">[29]Macro1!$B$124:$C$124</definedName>
    <definedName name="départs_normaux_H_M">[30]Macro1!$B$124:$C$124</definedName>
    <definedName name="départs_normaux_H_P" localSheetId="5">[29]Macro1!$B$99:$C$99</definedName>
    <definedName name="départs_normaux_H_P">[30]Macro1!$B$99:$C$99</definedName>
    <definedName name="DESLIZAMIENTO_ANTIG_TOTAL" localSheetId="19">#REF!</definedName>
    <definedName name="DESLIZAMIENTO_ANTIG_TOTAL" localSheetId="13">#REF!</definedName>
    <definedName name="DESLIZAMIENTO_ANTIG_TOTAL" localSheetId="14">#REF!</definedName>
    <definedName name="DESLIZAMIENTO_ANTIG_TOTAL" localSheetId="2">#REF!</definedName>
    <definedName name="DESLIZAMIENTO_ANTIG_TOTAL" localSheetId="7">#REF!</definedName>
    <definedName name="DESLIZAMIENTO_ANTIG_TOTAL">#REF!</definedName>
    <definedName name="dv" localSheetId="19">#REF!</definedName>
    <definedName name="dv" localSheetId="13">#REF!</definedName>
    <definedName name="dv" localSheetId="14">#REF!</definedName>
    <definedName name="dv">#REF!</definedName>
    <definedName name="e" localSheetId="19">#REF!</definedName>
    <definedName name="e" localSheetId="13">#REF!</definedName>
    <definedName name="e" localSheetId="14">#REF!</definedName>
    <definedName name="e">#REF!</definedName>
    <definedName name="eacr" localSheetId="19">#REF!</definedName>
    <definedName name="eacr" localSheetId="13">#REF!</definedName>
    <definedName name="eacr" localSheetId="14">#REF!</definedName>
    <definedName name="eacr">#REF!</definedName>
    <definedName name="EACR_2" localSheetId="19">#REF!</definedName>
    <definedName name="EACR_2" localSheetId="13">#REF!</definedName>
    <definedName name="EACR_2" localSheetId="14">#REF!</definedName>
    <definedName name="EACR_2" localSheetId="5">#REF!</definedName>
    <definedName name="EACR_2">#REF!</definedName>
    <definedName name="EACR_b" localSheetId="19">#REF!</definedName>
    <definedName name="EACR_b" localSheetId="13">#REF!</definedName>
    <definedName name="EACR_b" localSheetId="14">#REF!</definedName>
    <definedName name="EACR_b" localSheetId="5">#REF!</definedName>
    <definedName name="EACR_b">#REF!</definedName>
    <definedName name="eacr_bis" localSheetId="19">#REF!</definedName>
    <definedName name="eacr_bis" localSheetId="13">#REF!</definedName>
    <definedName name="eacr_bis" localSheetId="14">#REF!</definedName>
    <definedName name="eacr_bis">#REF!</definedName>
    <definedName name="eacr_graph" localSheetId="19">#REF!</definedName>
    <definedName name="eacr_graph" localSheetId="13">#REF!</definedName>
    <definedName name="eacr_graph" localSheetId="14">#REF!</definedName>
    <definedName name="eacr_graph" localSheetId="5">#REF!</definedName>
    <definedName name="eacr_graph">#REF!</definedName>
    <definedName name="eacr_ter" localSheetId="19">#REF!</definedName>
    <definedName name="eacr_ter" localSheetId="13">#REF!</definedName>
    <definedName name="eacr_ter" localSheetId="14">#REF!</definedName>
    <definedName name="eacr_ter">#REF!</definedName>
    <definedName name="eacr2" localSheetId="19">#REF!</definedName>
    <definedName name="eacr2" localSheetId="13">#REF!</definedName>
    <definedName name="eacr2" localSheetId="14">#REF!</definedName>
    <definedName name="eacr2" localSheetId="5">#REF!</definedName>
    <definedName name="eacr2">#REF!</definedName>
    <definedName name="eacr3" localSheetId="19">#REF!</definedName>
    <definedName name="eacr3" localSheetId="13">#REF!</definedName>
    <definedName name="eacr3" localSheetId="14">#REF!</definedName>
    <definedName name="eacr3" localSheetId="5">#REF!</definedName>
    <definedName name="eacr3">#REF!</definedName>
    <definedName name="ed" localSheetId="19">#REF!</definedName>
    <definedName name="ed" localSheetId="13">#REF!</definedName>
    <definedName name="ed" localSheetId="14">#REF!</definedName>
    <definedName name="ed">#REF!</definedName>
    <definedName name="edades" localSheetId="19">#REF!</definedName>
    <definedName name="edades" localSheetId="13">#REF!</definedName>
    <definedName name="edades" localSheetId="14">#REF!</definedName>
    <definedName name="edades">#REF!</definedName>
    <definedName name="EF_FAMI" localSheetId="19">#REF!</definedName>
    <definedName name="EF_FAMI" localSheetId="13">#REF!</definedName>
    <definedName name="EF_FAMI" localSheetId="14">#REF!</definedName>
    <definedName name="EF_FAMI">#REF!</definedName>
    <definedName name="Eff_derive" localSheetId="19">#REF!</definedName>
    <definedName name="Eff_derive" localSheetId="13">#REF!</definedName>
    <definedName name="Eff_derive" localSheetId="14">#REF!</definedName>
    <definedName name="Eff_derive">#REF!</definedName>
    <definedName name="effectif" localSheetId="19">[28]Macro1!#REF!</definedName>
    <definedName name="effectif" localSheetId="13">[28]Macro1!#REF!</definedName>
    <definedName name="effectif" localSheetId="14">[28]Macro1!#REF!</definedName>
    <definedName name="effectif" localSheetId="5">[27]Macro1!#REF!</definedName>
    <definedName name="effectif">[28]Macro1!#REF!</definedName>
    <definedName name="effectifE" localSheetId="19">[28]Macro1!#REF!</definedName>
    <definedName name="effectifE" localSheetId="13">[28]Macro1!#REF!</definedName>
    <definedName name="effectifE" localSheetId="14">[28]Macro1!#REF!</definedName>
    <definedName name="effectifE" localSheetId="5">[27]Macro1!#REF!</definedName>
    <definedName name="effectifE">[28]Macro1!#REF!</definedName>
    <definedName name="effectifE2005" localSheetId="19">[28]Macro1!#REF!</definedName>
    <definedName name="effectifE2005" localSheetId="13">[28]Macro1!#REF!</definedName>
    <definedName name="effectifE2005" localSheetId="14">[28]Macro1!#REF!</definedName>
    <definedName name="effectifE2005" localSheetId="5">[27]Macro1!#REF!</definedName>
    <definedName name="effectifE2005">[28]Macro1!#REF!</definedName>
    <definedName name="effectifE2006" localSheetId="19">[28]Macro1!#REF!</definedName>
    <definedName name="effectifE2006" localSheetId="13">[28]Macro1!#REF!</definedName>
    <definedName name="effectifE2006" localSheetId="14">[28]Macro1!#REF!</definedName>
    <definedName name="effectifE2006" localSheetId="5">[27]Macro1!#REF!</definedName>
    <definedName name="effectifE2006">[28]Macro1!#REF!</definedName>
    <definedName name="effectifF" localSheetId="19">[28]Macro1!#REF!</definedName>
    <definedName name="effectifF" localSheetId="5">[27]Macro1!#REF!</definedName>
    <definedName name="effectifF">[28]Macro1!#REF!</definedName>
    <definedName name="effectifF2005" localSheetId="19">[28]Macro1!#REF!</definedName>
    <definedName name="effectifF2005" localSheetId="5">[27]Macro1!#REF!</definedName>
    <definedName name="effectifF2005">[28]Macro1!#REF!</definedName>
    <definedName name="effectifF2006" localSheetId="19">[28]Macro1!#REF!</definedName>
    <definedName name="effectifF2006" localSheetId="5">[27]Macro1!#REF!</definedName>
    <definedName name="effectifF2006">[28]Macro1!#REF!</definedName>
    <definedName name="effectifH" localSheetId="19">[28]Macro1!#REF!</definedName>
    <definedName name="effectifH" localSheetId="5">[27]Macro1!#REF!</definedName>
    <definedName name="effectifH">[28]Macro1!#REF!</definedName>
    <definedName name="effectifH2005" localSheetId="19">[28]Macro1!#REF!</definedName>
    <definedName name="effectifH2005" localSheetId="5">[27]Macro1!#REF!</definedName>
    <definedName name="effectifH2005">[28]Macro1!#REF!</definedName>
    <definedName name="effectifH2006" localSheetId="19">[28]Macro1!#REF!</definedName>
    <definedName name="effectifH2006" localSheetId="5">[27]Macro1!#REF!</definedName>
    <definedName name="effectifH2006">[28]Macro1!#REF!</definedName>
    <definedName name="EIP" localSheetId="19">#REF!</definedName>
    <definedName name="EIP" localSheetId="13">#REF!</definedName>
    <definedName name="EIP" localSheetId="14">#REF!</definedName>
    <definedName name="EIP" localSheetId="2">#REF!</definedName>
    <definedName name="EIP" localSheetId="7">#REF!</definedName>
    <definedName name="EIP">#REF!</definedName>
    <definedName name="EJUBI" localSheetId="19">#REF!</definedName>
    <definedName name="EJUBI" localSheetId="13">#REF!</definedName>
    <definedName name="EJUBI" localSheetId="14">#REF!</definedName>
    <definedName name="EJUBI">#REF!</definedName>
    <definedName name="ENERO" localSheetId="19">#REF!</definedName>
    <definedName name="ENERO" localSheetId="13">#REF!</definedName>
    <definedName name="ENERO" localSheetId="14">#REF!</definedName>
    <definedName name="ENERO">#REF!</definedName>
    <definedName name="ENTRANTES" localSheetId="19">#REF!</definedName>
    <definedName name="ENTRANTES" localSheetId="13">#REF!</definedName>
    <definedName name="ENTRANTES" localSheetId="14">#REF!</definedName>
    <definedName name="ENTRANTES">#REF!</definedName>
    <definedName name="EORFANDAD" localSheetId="19">#REF!</definedName>
    <definedName name="EORFANDAD" localSheetId="13">#REF!</definedName>
    <definedName name="EORFANDAD" localSheetId="14">#REF!</definedName>
    <definedName name="EORFANDAD">#REF!</definedName>
    <definedName name="ETSIS" localSheetId="19">#REF!</definedName>
    <definedName name="ETSIS" localSheetId="13">#REF!</definedName>
    <definedName name="ETSIS" localSheetId="14">#REF!</definedName>
    <definedName name="ETSIS">#REF!</definedName>
    <definedName name="euro">[33]SOMMAIRE!$C$131</definedName>
    <definedName name="EVIUDEDAD" localSheetId="19">#REF!</definedName>
    <definedName name="EVIUDEDAD" localSheetId="13">#REF!</definedName>
    <definedName name="EVIUDEDAD" localSheetId="14">#REF!</definedName>
    <definedName name="EVIUDEDAD" localSheetId="2">#REF!</definedName>
    <definedName name="EVIUDEDAD" localSheetId="7">#REF!</definedName>
    <definedName name="EVIUDEDAD">#REF!</definedName>
    <definedName name="evo" localSheetId="19">#REF!</definedName>
    <definedName name="evo" localSheetId="13">#REF!</definedName>
    <definedName name="evo" localSheetId="14">#REF!</definedName>
    <definedName name="evo">#REF!</definedName>
    <definedName name="ex_invalide" localSheetId="5">[27]Macro1!$B$26:$C$26</definedName>
    <definedName name="ex_invalide">[28]Macro1!$B$26:$C$26</definedName>
    <definedName name="ex_invalide_F_M" localSheetId="5">[29]Macro1!$B$197:$C$197</definedName>
    <definedName name="ex_invalide_F_M">[30]Macro1!$B$197:$C$197</definedName>
    <definedName name="ex_invalide_F_P" localSheetId="5">[29]Macro1!$B$172:$C$172</definedName>
    <definedName name="ex_invalide_F_P">[30]Macro1!$B$172:$C$172</definedName>
    <definedName name="ex_invalide_H_M" localSheetId="5">[29]Macro1!$B$112:$C$112</definedName>
    <definedName name="ex_invalide_H_M">[30]Macro1!$B$112:$C$112</definedName>
    <definedName name="ex_invalide_H_P" localSheetId="5">[29]Macro1!$B$87:$C$87</definedName>
    <definedName name="ex_invalide_H_P">[30]Macro1!$B$87:$C$87</definedName>
    <definedName name="Excel_BuiltIn_Print_Area_2" localSheetId="19">#REF!</definedName>
    <definedName name="Excel_BuiltIn_Print_Area_2" localSheetId="8">#REF!</definedName>
    <definedName name="Excel_BuiltIn_Print_Area_2" localSheetId="9">#REF!</definedName>
    <definedName name="Excel_BuiltIn_Print_Area_2">#REF!</definedName>
    <definedName name="FEA" localSheetId="19">[28]Macro1!#REF!</definedName>
    <definedName name="FEA" localSheetId="13">[28]Macro1!#REF!</definedName>
    <definedName name="FEA" localSheetId="14">[28]Macro1!#REF!</definedName>
    <definedName name="FEA" localSheetId="2">[28]Macro1!#REF!</definedName>
    <definedName name="FEA" localSheetId="5">[27]Macro1!#REF!</definedName>
    <definedName name="FEA" localSheetId="7">[28]Macro1!#REF!</definedName>
    <definedName name="FEA">[28]Macro1!#REF!</definedName>
    <definedName name="FEB" localSheetId="19">[28]Macro1!#REF!</definedName>
    <definedName name="FEB" localSheetId="13">[28]Macro1!#REF!</definedName>
    <definedName name="FEB" localSheetId="14">[28]Macro1!#REF!</definedName>
    <definedName name="FEB" localSheetId="5">[27]Macro1!#REF!</definedName>
    <definedName name="FEB">[28]Macro1!#REF!</definedName>
    <definedName name="Febrero06" localSheetId="19">#REF!</definedName>
    <definedName name="Febrero06" localSheetId="13">#REF!</definedName>
    <definedName name="Febrero06" localSheetId="14">#REF!</definedName>
    <definedName name="Febrero06" localSheetId="2">#REF!</definedName>
    <definedName name="Febrero06" localSheetId="7">#REF!</definedName>
    <definedName name="Febrero06">#REF!</definedName>
    <definedName name="FFAMILI_TOTAL" localSheetId="19">#REF!</definedName>
    <definedName name="FFAMILI_TOTAL" localSheetId="13">#REF!</definedName>
    <definedName name="FFAMILI_TOTAL" localSheetId="14">#REF!</definedName>
    <definedName name="FFAMILI_TOTAL">#REF!</definedName>
    <definedName name="fff" localSheetId="19">#REF!</definedName>
    <definedName name="fff" localSheetId="13">#REF!</definedName>
    <definedName name="fff" localSheetId="14">#REF!</definedName>
    <definedName name="fff">#REF!</definedName>
    <definedName name="ffffvf" localSheetId="19">#REF!</definedName>
    <definedName name="ffffvf" localSheetId="13">#REF!</definedName>
    <definedName name="ffffvf" localSheetId="14">#REF!</definedName>
    <definedName name="ffffvf">#REF!</definedName>
    <definedName name="FIG2wp1" localSheetId="19" hidden="1">#REF!</definedName>
    <definedName name="FIG2wp1" localSheetId="13" hidden="1">#REF!</definedName>
    <definedName name="FIG2wp1" localSheetId="14" hidden="1">#REF!</definedName>
    <definedName name="FIG2wp1" hidden="1">#REF!</definedName>
    <definedName name="_xlnm.Recorder" localSheetId="19">#REF!</definedName>
    <definedName name="_xlnm.Recorder" localSheetId="13">#REF!</definedName>
    <definedName name="_xlnm.Recorder" localSheetId="14">#REF!</definedName>
    <definedName name="_xlnm.Recorder">#REF!</definedName>
    <definedName name="Format" localSheetId="19">#REF!</definedName>
    <definedName name="Format" localSheetId="13">#REF!</definedName>
    <definedName name="Format" localSheetId="14">#REF!</definedName>
    <definedName name="Format">#REF!</definedName>
    <definedName name="franc">[34]SOMMAIRE!$C$131</definedName>
    <definedName name="g" localSheetId="19">[20]Macro1!#REF!</definedName>
    <definedName name="g" localSheetId="13">[20]Macro1!#REF!</definedName>
    <definedName name="g" localSheetId="14">[20]Macro1!#REF!</definedName>
    <definedName name="g" localSheetId="5">[21]Macro1!#REF!</definedName>
    <definedName name="g">[20]Macro1!#REF!</definedName>
    <definedName name="gain_surcote_FP_1" localSheetId="19">[20]Macro1!#REF!</definedName>
    <definedName name="gain_surcote_FP_1" localSheetId="13">[20]Macro1!#REF!</definedName>
    <definedName name="gain_surcote_FP_1" localSheetId="14">[20]Macro1!#REF!</definedName>
    <definedName name="gain_surcote_FP_1" localSheetId="5">[21]Macro1!#REF!</definedName>
    <definedName name="gain_surcote_FP_1">[20]Macro1!#REF!</definedName>
    <definedName name="gain_surcote_FP_2" localSheetId="19">[20]Macro1!#REF!</definedName>
    <definedName name="gain_surcote_FP_2" localSheetId="13">[20]Macro1!#REF!</definedName>
    <definedName name="gain_surcote_FP_2" localSheetId="14">[20]Macro1!#REF!</definedName>
    <definedName name="gain_surcote_FP_2" localSheetId="5">[21]Macro1!#REF!</definedName>
    <definedName name="gain_surcote_FP_2">[20]Macro1!#REF!</definedName>
    <definedName name="gg" localSheetId="19">[35]gg!#REF!</definedName>
    <definedName name="gg" localSheetId="13">[35]gg!#REF!</definedName>
    <definedName name="gg" localSheetId="14">[35]gg!#REF!</definedName>
    <definedName name="gg">[35]gg!#REF!</definedName>
    <definedName name="ggg" localSheetId="19">#REF!</definedName>
    <definedName name="ggg" localSheetId="13">#REF!</definedName>
    <definedName name="ggg" localSheetId="14">#REF!</definedName>
    <definedName name="ggg" localSheetId="2">#REF!</definedName>
    <definedName name="ggg" localSheetId="7">#REF!</definedName>
    <definedName name="ggg">#REF!</definedName>
    <definedName name="GORLIZ" localSheetId="19">#REF!</definedName>
    <definedName name="GORLIZ" localSheetId="13">#REF!</definedName>
    <definedName name="GORLIZ" localSheetId="14">#REF!</definedName>
    <definedName name="GORLIZ">#REF!</definedName>
    <definedName name="grabació" localSheetId="19">#REF!</definedName>
    <definedName name="grabació" localSheetId="13">#REF!</definedName>
    <definedName name="grabació" localSheetId="14">#REF!</definedName>
    <definedName name="grabació">#REF!</definedName>
    <definedName name="H" localSheetId="19">#REF!</definedName>
    <definedName name="H" localSheetId="13">#REF!</definedName>
    <definedName name="H" localSheetId="14">#REF!</definedName>
    <definedName name="H">#REF!</definedName>
    <definedName name="handicap" localSheetId="5">[27]Macro1!$B$32:$C$32</definedName>
    <definedName name="handicap">[28]Macro1!$B$32:$C$32</definedName>
    <definedName name="handicap_F_M" localSheetId="5">[29]Macro1!$B$203:$C$203</definedName>
    <definedName name="handicap_F_M">[30]Macro1!$B$203:$C$203</definedName>
    <definedName name="handicap_F_P" localSheetId="5">[29]Macro1!$B$178:$C$178</definedName>
    <definedName name="handicap_F_P">[30]Macro1!$B$178:$C$178</definedName>
    <definedName name="handicap_H_M" localSheetId="5">[29]Macro1!$B$118:$C$118</definedName>
    <definedName name="handicap_H_M">[30]Macro1!$B$118:$C$118</definedName>
    <definedName name="handicap_H_P" localSheetId="5">[29]Macro1!$B$93:$C$93</definedName>
    <definedName name="handicap_H_P">[30]Macro1!$B$93:$C$93</definedName>
    <definedName name="HBID_sal_Agosto" localSheetId="19">#REF!</definedName>
    <definedName name="HBID_sal_Agosto" localSheetId="13">#REF!</definedName>
    <definedName name="HBID_sal_Agosto" localSheetId="14">#REF!</definedName>
    <definedName name="HBID_sal_Agosto" localSheetId="2">#REF!</definedName>
    <definedName name="HBID_sal_Agosto" localSheetId="7">#REF!</definedName>
    <definedName name="HBID_sal_Agosto">#REF!</definedName>
    <definedName name="HBID_sal_Dic" localSheetId="19">#REF!</definedName>
    <definedName name="HBID_sal_Dic" localSheetId="13">#REF!</definedName>
    <definedName name="HBID_sal_Dic" localSheetId="14">#REF!</definedName>
    <definedName name="HBID_sal_Dic">#REF!</definedName>
    <definedName name="HBID_sal_Enero" localSheetId="19">#REF!</definedName>
    <definedName name="HBID_sal_Enero" localSheetId="13">#REF!</definedName>
    <definedName name="HBID_sal_Enero" localSheetId="14">#REF!</definedName>
    <definedName name="HBID_sal_Enero">#REF!</definedName>
    <definedName name="HBID_sal_Mar" localSheetId="19">#REF!</definedName>
    <definedName name="HBID_sal_Mar" localSheetId="13">#REF!</definedName>
    <definedName name="HBID_sal_Mar" localSheetId="14">#REF!</definedName>
    <definedName name="HBID_sal_Mar">#REF!</definedName>
    <definedName name="HBID_sal_mayo" localSheetId="19">#REF!</definedName>
    <definedName name="HBID_sal_mayo" localSheetId="13">#REF!</definedName>
    <definedName name="HBID_sal_mayo" localSheetId="14">#REF!</definedName>
    <definedName name="HBID_sal_mayo">#REF!</definedName>
    <definedName name="HBID_sal_Nov" localSheetId="19">#REF!</definedName>
    <definedName name="HBID_sal_Nov" localSheetId="13">#REF!</definedName>
    <definedName name="HBID_sal_Nov" localSheetId="14">#REF!</definedName>
    <definedName name="HBID_sal_Nov">#REF!</definedName>
    <definedName name="HBID_sal_Oct" localSheetId="19">#REF!</definedName>
    <definedName name="HBID_sal_Oct" localSheetId="13">#REF!</definedName>
    <definedName name="HBID_sal_Oct" localSheetId="14">#REF!</definedName>
    <definedName name="HBID_sal_Oct">#REF!</definedName>
    <definedName name="Header" localSheetId="19">#REF!</definedName>
    <definedName name="Header" localSheetId="13">#REF!</definedName>
    <definedName name="Header" localSheetId="14">#REF!</definedName>
    <definedName name="Header">#REF!</definedName>
    <definedName name="Heidi" localSheetId="19">#REF!</definedName>
    <definedName name="Heidi" localSheetId="13">#REF!</definedName>
    <definedName name="Heidi" localSheetId="14">#REF!</definedName>
    <definedName name="Heidi">#REF!</definedName>
    <definedName name="histo_ageliq" localSheetId="19">#REF!</definedName>
    <definedName name="histo_ageliq" localSheetId="13">#REF!</definedName>
    <definedName name="histo_ageliq" localSheetId="14">#REF!</definedName>
    <definedName name="histo_ageliq">#REF!</definedName>
    <definedName name="I.1.1._Pensiones_en_vigor_por_regímenes._Total_pensiones" localSheetId="19">#REF!</definedName>
    <definedName name="I.1.1._Pensiones_en_vigor_por_regímenes._Total_pensiones" localSheetId="13">#REF!</definedName>
    <definedName name="I.1.1._Pensiones_en_vigor_por_regímenes._Total_pensiones" localSheetId="14">#REF!</definedName>
    <definedName name="I.1.1._Pensiones_en_vigor_por_regímenes._Total_pensiones">#REF!</definedName>
    <definedName name="I.1.2._Pensiones_en_vigor_por_regímenes._Incapacidad_permanente" localSheetId="19">#REF!</definedName>
    <definedName name="I.1.2._Pensiones_en_vigor_por_regímenes._Incapacidad_permanente" localSheetId="13">#REF!</definedName>
    <definedName name="I.1.2._Pensiones_en_vigor_por_regímenes._Incapacidad_permanente" localSheetId="14">#REF!</definedName>
    <definedName name="I.1.2._Pensiones_en_vigor_por_regímenes._Incapacidad_permanente">#REF!</definedName>
    <definedName name="I.1.3._Pensiones_en_vigor_por_regímenes._Jubilación" localSheetId="19">#REF!</definedName>
    <definedName name="I.1.3._Pensiones_en_vigor_por_regímenes._Jubilación" localSheetId="13">#REF!</definedName>
    <definedName name="I.1.3._Pensiones_en_vigor_por_regímenes._Jubilación" localSheetId="14">#REF!</definedName>
    <definedName name="I.1.3._Pensiones_en_vigor_por_regímenes._Jubilación">#REF!</definedName>
    <definedName name="I.1.4._Pensiones_en_vigor_por_regímenes._Viudedad" localSheetId="19">#REF!</definedName>
    <definedName name="I.1.4._Pensiones_en_vigor_por_regímenes._Viudedad" localSheetId="13">#REF!</definedName>
    <definedName name="I.1.4._Pensiones_en_vigor_por_regímenes._Viudedad" localSheetId="14">#REF!</definedName>
    <definedName name="I.1.4._Pensiones_en_vigor_por_regímenes._Viudedad">#REF!</definedName>
    <definedName name="I.1.5._Pensiones_en_vigor_por_regímenes._Orfandad" localSheetId="19">#REF!</definedName>
    <definedName name="I.1.5._Pensiones_en_vigor_por_regímenes._Orfandad" localSheetId="13">#REF!</definedName>
    <definedName name="I.1.5._Pensiones_en_vigor_por_regímenes._Orfandad" localSheetId="14">#REF!</definedName>
    <definedName name="I.1.5._Pensiones_en_vigor_por_regímenes._Orfandad">#REF!</definedName>
    <definedName name="I.1.6._Pensiones_en_vigor_por_regímenes._Favor_de_familiares" localSheetId="19">#REF!</definedName>
    <definedName name="I.1.6._Pensiones_en_vigor_por_regímenes._Favor_de_familiares" localSheetId="13">#REF!</definedName>
    <definedName name="I.1.6._Pensiones_en_vigor_por_regímenes._Favor_de_familiares" localSheetId="14">#REF!</definedName>
    <definedName name="I.1.6._Pensiones_en_vigor_por_regímenes._Favor_de_familiares">#REF!</definedName>
    <definedName name="IDX" localSheetId="19">#REF!</definedName>
    <definedName name="IDX" localSheetId="13">#REF!</definedName>
    <definedName name="IDX" localSheetId="14">#REF!</definedName>
    <definedName name="IDX">#REF!</definedName>
    <definedName name="impor" localSheetId="19">#REF!</definedName>
    <definedName name="impor" localSheetId="13">#REF!</definedName>
    <definedName name="impor" localSheetId="14">#REF!</definedName>
    <definedName name="impor">#REF!</definedName>
    <definedName name="importe" localSheetId="19">#REF!</definedName>
    <definedName name="importe" localSheetId="13">#REF!</definedName>
    <definedName name="importe" localSheetId="14">#REF!</definedName>
    <definedName name="importe">#REF!</definedName>
    <definedName name="IMPORTE_P67">'[12]IMPORTE POR CONCEPTOS'!$B$2:$Z$18</definedName>
    <definedName name="_xlnm.Print_Titles">#N/A</definedName>
    <definedName name="inaptitude" localSheetId="5">[27]Macro1!$B$29:$C$29</definedName>
    <definedName name="inaptitude">[28]Macro1!$B$29:$C$29</definedName>
    <definedName name="inaptitude_F_M" localSheetId="5">[29]Macro1!$B$200:$C$200</definedName>
    <definedName name="inaptitude_F_M">[30]Macro1!$B$200:$C$200</definedName>
    <definedName name="inaptitude_F_P" localSheetId="5">[29]Macro1!$B$175:$C$175</definedName>
    <definedName name="inaptitude_F_P">[30]Macro1!$B$175:$C$175</definedName>
    <definedName name="inaptitude_H_M" localSheetId="5">[29]Macro1!$B$115:$C$115</definedName>
    <definedName name="inaptitude_H_M">[30]Macro1!$B$115:$C$115</definedName>
    <definedName name="inaptitude_H_P" localSheetId="5">[29]Macro1!$B$90:$C$90</definedName>
    <definedName name="inaptitude_H_P">[30]Macro1!$B$90:$C$90</definedName>
    <definedName name="INCP_JUBILA" localSheetId="19">#REF!</definedName>
    <definedName name="INCP_JUBILA" localSheetId="13">#REF!</definedName>
    <definedName name="INCP_JUBILA" localSheetId="14">#REF!</definedName>
    <definedName name="INCP_JUBILA" localSheetId="2">#REF!</definedName>
    <definedName name="INCP_JUBILA" localSheetId="7">#REF!</definedName>
    <definedName name="INCP_JUBILA">#REF!</definedName>
    <definedName name="IND.APROVISIONAMIENTOS" localSheetId="19">#REF!</definedName>
    <definedName name="IND.APROVISIONAMIENTOS" localSheetId="13">#REF!</definedName>
    <definedName name="IND.APROVISIONAMIENTOS" localSheetId="14">#REF!</definedName>
    <definedName name="IND.APROVISIONAMIENTOS">#REF!</definedName>
    <definedName name="INDIC_BASE" localSheetId="19">#REF!</definedName>
    <definedName name="INDIC_BASE" localSheetId="13">#REF!</definedName>
    <definedName name="INDIC_BASE" localSheetId="14">#REF!</definedName>
    <definedName name="INDIC_BASE">#REF!</definedName>
    <definedName name="INDIC_ECH" localSheetId="19">#REF!</definedName>
    <definedName name="INDIC_ECH" localSheetId="13">#REF!</definedName>
    <definedName name="INDIC_ECH" localSheetId="14">#REF!</definedName>
    <definedName name="INDIC_ECH">#REF!</definedName>
    <definedName name="Ingresos" localSheetId="19">#REF!</definedName>
    <definedName name="Ingresos" localSheetId="13">#REF!</definedName>
    <definedName name="Ingresos" localSheetId="14">#REF!</definedName>
    <definedName name="Ingresos">#REF!</definedName>
    <definedName name="INVERSIONES" localSheetId="19">#REF!</definedName>
    <definedName name="INVERSIONES" localSheetId="13">#REF!</definedName>
    <definedName name="INVERSIONES" localSheetId="14">#REF!</definedName>
    <definedName name="INVERSIONES">#REF!</definedName>
    <definedName name="ip" localSheetId="19">#REF!</definedName>
    <definedName name="ip" localSheetId="13">#REF!</definedName>
    <definedName name="ip" localSheetId="14">#REF!</definedName>
    <definedName name="ip">#REF!</definedName>
    <definedName name="J" localSheetId="19">#REF!</definedName>
    <definedName name="J" localSheetId="13">#REF!</definedName>
    <definedName name="J" localSheetId="14">#REF!</definedName>
    <definedName name="J">#REF!</definedName>
    <definedName name="j63.1" localSheetId="19">#REF!</definedName>
    <definedName name="j63.1" localSheetId="13">#REF!</definedName>
    <definedName name="j63.1" localSheetId="14">#REF!</definedName>
    <definedName name="j63.1">#REF!</definedName>
    <definedName name="jjjmmhh" localSheetId="13" hidden="1">{"TABL1",#N/A,TRUE,"TABLX";"TABL2",#N/A,TRUE,"TABLX"}</definedName>
    <definedName name="jjjmmhh" localSheetId="14" hidden="1">{"TABL1",#N/A,TRUE,"TABLX";"TABL2",#N/A,TRUE,"TABLX"}</definedName>
    <definedName name="jjjmmhh" localSheetId="2" hidden="1">{"TABL1",#N/A,TRUE,"TABLX";"TABL2",#N/A,TRUE,"TABLX"}</definedName>
    <definedName name="jjjmmhh" localSheetId="7" hidden="1">{"TABL1",#N/A,TRUE,"TABLX";"TABL2",#N/A,TRUE,"TABLX"}</definedName>
    <definedName name="jjjmmhh" hidden="1">{"TABL1",#N/A,TRUE,"TABLX";"TABL2",#N/A,TRUE,"TABLX"}</definedName>
    <definedName name="jjmmhh" localSheetId="18" hidden="1">{"TABL1",#N/A,TRUE,"TABLX";"TABL2",#N/A,TRUE,"TABLX"}</definedName>
    <definedName name="jjmmhh" localSheetId="19" hidden="1">{"TABL1",#N/A,TRUE,"TABLX";"TABL2",#N/A,TRUE,"TABLX"}</definedName>
    <definedName name="jjmmhh" localSheetId="21" hidden="1">{"TABL1",#N/A,TRUE,"TABLX";"TABL2",#N/A,TRUE,"TABLX"}</definedName>
    <definedName name="jjmmhh" localSheetId="3" hidden="1">{"TABL1",#N/A,TRUE,"TABLX";"TABL2",#N/A,TRUE,"TABLX"}</definedName>
    <definedName name="jjmmhh" localSheetId="4" hidden="1">{"TABL1",#N/A,TRUE,"TABLX";"TABL2",#N/A,TRUE,"TABLX"}</definedName>
    <definedName name="jjmmhh" localSheetId="10" hidden="1">{"TABL1",#N/A,TRUE,"TABLX";"TABL2",#N/A,TRUE,"TABLX"}</definedName>
    <definedName name="jjmmhh" localSheetId="12" hidden="1">{"TABL1",#N/A,TRUE,"TABLX";"TABL2",#N/A,TRUE,"TABLX"}</definedName>
    <definedName name="jjmmhh" localSheetId="13" hidden="1">{"TABL1",#N/A,TRUE,"TABLX";"TABL2",#N/A,TRUE,"TABLX"}</definedName>
    <definedName name="jjmmhh" localSheetId="14" hidden="1">{"TABL1",#N/A,TRUE,"TABLX";"TABL2",#N/A,TRUE,"TABLX"}</definedName>
    <definedName name="jjmmhh" localSheetId="15" hidden="1">{"TABL1",#N/A,TRUE,"TABLX";"TABL2",#N/A,TRUE,"TABLX"}</definedName>
    <definedName name="jjmmhh" localSheetId="16" hidden="1">{"TABL1",#N/A,TRUE,"TABLX";"TABL2",#N/A,TRUE,"TABLX"}</definedName>
    <definedName name="jjmmhh" localSheetId="2" hidden="1">{"TABL1",#N/A,TRUE,"TABLX";"TABL2",#N/A,TRUE,"TABLX"}</definedName>
    <definedName name="jjmmhh" localSheetId="5" hidden="1">{"TABL1",#N/A,TRUE,"TABLX";"TABL2",#N/A,TRUE,"TABLX"}</definedName>
    <definedName name="jjmmhh" localSheetId="6" hidden="1">{"TABL1",#N/A,TRUE,"TABLX";"TABL2",#N/A,TRUE,"TABLX"}</definedName>
    <definedName name="jjmmhh" localSheetId="7" hidden="1">{"TABL1",#N/A,TRUE,"TABLX";"TABL2",#N/A,TRUE,"TABLX"}</definedName>
    <definedName name="jjmmhh" localSheetId="11" hidden="1">{"TABL1",#N/A,TRUE,"TABLX";"TABL2",#N/A,TRUE,"TABLX"}</definedName>
    <definedName name="jjmmhh" localSheetId="22" hidden="1">{"TABL1",#N/A,TRUE,"TABLX";"TABL2",#N/A,TRUE,"TABLX"}</definedName>
    <definedName name="jjmmhh" hidden="1">{"TABL1",#N/A,TRUE,"TABLX";"TABL2",#N/A,TRUE,"TABLX"}</definedName>
    <definedName name="jmh" localSheetId="19">[26]txcot!#REF!</definedName>
    <definedName name="jmh">[26]txcot!#REF!</definedName>
    <definedName name="jmhjmh" localSheetId="18" hidden="1">{"TABL1",#N/A,TRUE,"TABLX";"TABL2",#N/A,TRUE,"TABLX"}</definedName>
    <definedName name="jmhjmh" localSheetId="19" hidden="1">{"TABL1",#N/A,TRUE,"TABLX";"TABL2",#N/A,TRUE,"TABLX"}</definedName>
    <definedName name="jmhjmh" localSheetId="21" hidden="1">{"TABL1",#N/A,TRUE,"TABLX";"TABL2",#N/A,TRUE,"TABLX"}</definedName>
    <definedName name="jmhjmh" localSheetId="3" hidden="1">{"TABL1",#N/A,TRUE,"TABLX";"TABL2",#N/A,TRUE,"TABLX"}</definedName>
    <definedName name="jmhjmh" localSheetId="4" hidden="1">{"TABL1",#N/A,TRUE,"TABLX";"TABL2",#N/A,TRUE,"TABLX"}</definedName>
    <definedName name="jmhjmh" localSheetId="10" hidden="1">{"TABL1",#N/A,TRUE,"TABLX";"TABL2",#N/A,TRUE,"TABLX"}</definedName>
    <definedName name="jmhjmh" localSheetId="12" hidden="1">{"TABL1",#N/A,TRUE,"TABLX";"TABL2",#N/A,TRUE,"TABLX"}</definedName>
    <definedName name="jmhjmh" localSheetId="13" hidden="1">{"TABL1",#N/A,TRUE,"TABLX";"TABL2",#N/A,TRUE,"TABLX"}</definedName>
    <definedName name="jmhjmh" localSheetId="14" hidden="1">{"TABL1",#N/A,TRUE,"TABLX";"TABL2",#N/A,TRUE,"TABLX"}</definedName>
    <definedName name="jmhjmh" localSheetId="15" hidden="1">{"TABL1",#N/A,TRUE,"TABLX";"TABL2",#N/A,TRUE,"TABLX"}</definedName>
    <definedName name="jmhjmh" localSheetId="16" hidden="1">{"TABL1",#N/A,TRUE,"TABLX";"TABL2",#N/A,TRUE,"TABLX"}</definedName>
    <definedName name="jmhjmh" localSheetId="2" hidden="1">{"TABL1",#N/A,TRUE,"TABLX";"TABL2",#N/A,TRUE,"TABLX"}</definedName>
    <definedName name="jmhjmh" localSheetId="5" hidden="1">{"TABL1",#N/A,TRUE,"TABLX";"TABL2",#N/A,TRUE,"TABLX"}</definedName>
    <definedName name="jmhjmh" localSheetId="6" hidden="1">{"TABL1",#N/A,TRUE,"TABLX";"TABL2",#N/A,TRUE,"TABLX"}</definedName>
    <definedName name="jmhjmh" localSheetId="7" hidden="1">{"TABL1",#N/A,TRUE,"TABLX";"TABL2",#N/A,TRUE,"TABLX"}</definedName>
    <definedName name="jmhjmh" localSheetId="11" hidden="1">{"TABL1",#N/A,TRUE,"TABLX";"TABL2",#N/A,TRUE,"TABLX"}</definedName>
    <definedName name="jmhjmh" localSheetId="22" hidden="1">{"TABL1",#N/A,TRUE,"TABLX";"TABL2",#N/A,TRUE,"TABLX"}</definedName>
    <definedName name="jmhjmh" hidden="1">{"TABL1",#N/A,TRUE,"TABLX";"TABL2",#N/A,TRUE,"TABLX"}</definedName>
    <definedName name="jmhjmhh" localSheetId="13" hidden="1">{"TABL1",#N/A,TRUE,"TABLX";"TABL2",#N/A,TRUE,"TABLX"}</definedName>
    <definedName name="jmhjmhh" localSheetId="14" hidden="1">{"TABL1",#N/A,TRUE,"TABLX";"TABL2",#N/A,TRUE,"TABLX"}</definedName>
    <definedName name="jmhjmhh" localSheetId="2" hidden="1">{"TABL1",#N/A,TRUE,"TABLX";"TABL2",#N/A,TRUE,"TABLX"}</definedName>
    <definedName name="jmhjmhh" localSheetId="7" hidden="1">{"TABL1",#N/A,TRUE,"TABLX";"TABL2",#N/A,TRUE,"TABLX"}</definedName>
    <definedName name="jmhjmhh" hidden="1">{"TABL1",#N/A,TRUE,"TABLX";"TABL2",#N/A,TRUE,"TABLX"}</definedName>
    <definedName name="K" localSheetId="19">#REF!</definedName>
    <definedName name="K" localSheetId="13">#REF!</definedName>
    <definedName name="K" localSheetId="14">#REF!</definedName>
    <definedName name="K" localSheetId="2">#REF!</definedName>
    <definedName name="K" localSheetId="7">#REF!</definedName>
    <definedName name="K">#REF!</definedName>
    <definedName name="kailis" localSheetId="19">#REF!</definedName>
    <definedName name="kailis" localSheetId="13">#REF!</definedName>
    <definedName name="kailis" localSheetId="14">#REF!</definedName>
    <definedName name="kailis">#REF!</definedName>
    <definedName name="KK" localSheetId="19">#REF!</definedName>
    <definedName name="KK" localSheetId="13">#REF!</definedName>
    <definedName name="KK" localSheetId="14">#REF!</definedName>
    <definedName name="KK">#REF!</definedName>
    <definedName name="kkk" localSheetId="19">#REF!</definedName>
    <definedName name="kkk" localSheetId="13">#REF!</definedName>
    <definedName name="kkk" localSheetId="14">#REF!</definedName>
    <definedName name="kkk">#REF!</definedName>
    <definedName name="kkkkk" localSheetId="19">#REF!</definedName>
    <definedName name="kkkkk" localSheetId="13">#REF!</definedName>
    <definedName name="kkkkk" localSheetId="14">#REF!</definedName>
    <definedName name="kkkkk">#REF!</definedName>
    <definedName name="LIST_INCOHERENCE" localSheetId="19">#REF!</definedName>
    <definedName name="LIST_INCOHERENCE" localSheetId="13">#REF!</definedName>
    <definedName name="LIST_INCOHERENCE" localSheetId="14">#REF!</definedName>
    <definedName name="LIST_INCOHERENCE">#REF!</definedName>
    <definedName name="LIST_INCOHERENCE_2" localSheetId="19">#REF!</definedName>
    <definedName name="LIST_INCOHERENCE_2" localSheetId="13">#REF!</definedName>
    <definedName name="LIST_INCOHERENCE_2" localSheetId="14">#REF!</definedName>
    <definedName name="LIST_INCOHERENCE_2">#REF!</definedName>
    <definedName name="LIST_INCOHERENCE_CHO" localSheetId="19">#REF!</definedName>
    <definedName name="LIST_INCOHERENCE_CHO" localSheetId="13">#REF!</definedName>
    <definedName name="LIST_INCOHERENCE_CHO" localSheetId="14">#REF!</definedName>
    <definedName name="LIST_INCOHERENCE_CHO">#REF!</definedName>
    <definedName name="LIST_INCOHERENCE_CHO2" localSheetId="19">#REF!</definedName>
    <definedName name="LIST_INCOHERENCE_CHO2" localSheetId="13">#REF!</definedName>
    <definedName name="LIST_INCOHERENCE_CHO2" localSheetId="14">#REF!</definedName>
    <definedName name="LIST_INCOHERENCE_CHO2">#REF!</definedName>
    <definedName name="LL" localSheetId="19">#REF!</definedName>
    <definedName name="LL" localSheetId="13">#REF!</definedName>
    <definedName name="LL" localSheetId="14">#REF!</definedName>
    <definedName name="LL">#REF!</definedName>
    <definedName name="m" localSheetId="19">#REF!</definedName>
    <definedName name="m" localSheetId="13">#REF!</definedName>
    <definedName name="m" localSheetId="14">#REF!</definedName>
    <definedName name="m" localSheetId="5">#REF!</definedName>
    <definedName name="m">#REF!</definedName>
    <definedName name="Mat" localSheetId="19">#REF!</definedName>
    <definedName name="Mat" localSheetId="13">#REF!</definedName>
    <definedName name="Mat" localSheetId="14">#REF!</definedName>
    <definedName name="Mat">#REF!</definedName>
    <definedName name="Mes">[36]Rangos!$A$2:$B$13</definedName>
    <definedName name="MESES">"enero, febrero, marzo, abril, mayo, junio, julio, agosto, septiembre, octubre, noviembre, diciembre"</definedName>
    <definedName name="mmmmmm" localSheetId="19">#REF!</definedName>
    <definedName name="mmmmmm" localSheetId="13">#REF!</definedName>
    <definedName name="mmmmmm" localSheetId="14">#REF!</definedName>
    <definedName name="mmmmmm" localSheetId="2">#REF!</definedName>
    <definedName name="mmmmmm" localSheetId="7">#REF!</definedName>
    <definedName name="mmmmmm">#REF!</definedName>
    <definedName name="mmmmmmmm" localSheetId="19">#REF!</definedName>
    <definedName name="mmmmmmmm" localSheetId="13">#REF!</definedName>
    <definedName name="mmmmmmmm" localSheetId="14">#REF!</definedName>
    <definedName name="mmmmmmmm">#REF!</definedName>
    <definedName name="moins_de_50" localSheetId="5">[16]Macro1!$B$23:$C$23</definedName>
    <definedName name="moins_de_50">[17]Macro1!$B$23:$C$23</definedName>
    <definedName name="moins_de_50_F" localSheetId="5">[18]Macro1!$B$153:$C$153</definedName>
    <definedName name="moins_de_50_F">[19]Macro1!$B$153:$C$153</definedName>
    <definedName name="moins_de_50_H" localSheetId="5">[18]Macro1!$B$88:$C$88</definedName>
    <definedName name="moins_de_50_H">[19]Macro1!$B$88:$C$88</definedName>
    <definedName name="moins_de_55" localSheetId="5">[16]Macro1!$B$26:$C$26</definedName>
    <definedName name="moins_de_55">[17]Macro1!$B$26:$C$26</definedName>
    <definedName name="moins_de_55_F" localSheetId="5">[18]Macro1!$B$156:$C$156</definedName>
    <definedName name="moins_de_55_F">[19]Macro1!$B$156:$C$156</definedName>
    <definedName name="moins_de_55_H" localSheetId="5">[18]Macro1!$B$91:$C$91</definedName>
    <definedName name="moins_de_55_H">[19]Macro1!$B$91:$C$91</definedName>
    <definedName name="MOIS_EJ" localSheetId="19">#REF!</definedName>
    <definedName name="MOIS_EJ" localSheetId="13">#REF!</definedName>
    <definedName name="MOIS_EJ" localSheetId="14">#REF!</definedName>
    <definedName name="MOIS_EJ" localSheetId="2">#REF!</definedName>
    <definedName name="MOIS_EJ" localSheetId="7">#REF!</definedName>
    <definedName name="MOIS_EJ">#REF!</definedName>
    <definedName name="MONTANT" localSheetId="19">[28]Macro1!#REF!</definedName>
    <definedName name="MONTANT" localSheetId="13">[28]Macro1!#REF!</definedName>
    <definedName name="MONTANT" localSheetId="14">[28]Macro1!#REF!</definedName>
    <definedName name="MONTANT" localSheetId="2">[28]Macro1!#REF!</definedName>
    <definedName name="montant" localSheetId="5">[27]Macro1!#REF!</definedName>
    <definedName name="MONTANT" localSheetId="7">[28]Macro1!#REF!</definedName>
    <definedName name="MONTANT">[28]Macro1!#REF!</definedName>
    <definedName name="MONTANT_REVISION" localSheetId="19">#REF!</definedName>
    <definedName name="MONTANT_REVISION" localSheetId="13">#REF!</definedName>
    <definedName name="MONTANT_REVISION" localSheetId="14">#REF!</definedName>
    <definedName name="MONTANT_REVISION" localSheetId="2">#REF!</definedName>
    <definedName name="MONTANT_REVISION" localSheetId="7">#REF!</definedName>
    <definedName name="MONTANT_REVISION">#REF!</definedName>
    <definedName name="montantE" localSheetId="19">[28]Macro1!#REF!</definedName>
    <definedName name="montantE" localSheetId="13">[28]Macro1!#REF!</definedName>
    <definedName name="montantE" localSheetId="14">[28]Macro1!#REF!</definedName>
    <definedName name="montantE" localSheetId="2">[28]Macro1!#REF!</definedName>
    <definedName name="montantE" localSheetId="5">[27]Macro1!#REF!</definedName>
    <definedName name="montantE" localSheetId="7">[28]Macro1!#REF!</definedName>
    <definedName name="montantE">[28]Macro1!#REF!</definedName>
    <definedName name="montantE2005" localSheetId="19">[28]Macro1!#REF!</definedName>
    <definedName name="montantE2005" localSheetId="13">[28]Macro1!#REF!</definedName>
    <definedName name="montantE2005" localSheetId="14">[28]Macro1!#REF!</definedName>
    <definedName name="montantE2005" localSheetId="5">[27]Macro1!#REF!</definedName>
    <definedName name="montantE2005">[28]Macro1!#REF!</definedName>
    <definedName name="montantE2005B" localSheetId="19">#REF!</definedName>
    <definedName name="montantE2005B" localSheetId="13">#REF!</definedName>
    <definedName name="montantE2005B" localSheetId="14">#REF!</definedName>
    <definedName name="montantE2005B" localSheetId="5">#REF!</definedName>
    <definedName name="montantE2005B">#REF!</definedName>
    <definedName name="montantE2006" localSheetId="19">[28]Macro1!#REF!</definedName>
    <definedName name="montantE2006" localSheetId="13">[28]Macro1!#REF!</definedName>
    <definedName name="montantE2006" localSheetId="14">[28]Macro1!#REF!</definedName>
    <definedName name="montantE2006" localSheetId="5">[27]Macro1!#REF!</definedName>
    <definedName name="montantE2006">[28]Macro1!#REF!</definedName>
    <definedName name="montantE2006B" localSheetId="19">#REF!</definedName>
    <definedName name="montantE2006B" localSheetId="13">#REF!</definedName>
    <definedName name="montantE2006B" localSheetId="14">#REF!</definedName>
    <definedName name="montantE2006B" localSheetId="5">#REF!</definedName>
    <definedName name="montantE2006B">#REF!</definedName>
    <definedName name="montantF" localSheetId="19">[28]Macro1!#REF!</definedName>
    <definedName name="montantF" localSheetId="13">[28]Macro1!#REF!</definedName>
    <definedName name="montantF" localSheetId="14">[28]Macro1!#REF!</definedName>
    <definedName name="montantF" localSheetId="5">[27]Macro1!#REF!</definedName>
    <definedName name="montantF">[28]Macro1!#REF!</definedName>
    <definedName name="montantF2005" localSheetId="19">[28]Macro1!#REF!</definedName>
    <definedName name="montantF2005" localSheetId="13">[28]Macro1!#REF!</definedName>
    <definedName name="montantF2005" localSheetId="14">[28]Macro1!#REF!</definedName>
    <definedName name="montantF2005" localSheetId="5">[27]Macro1!#REF!</definedName>
    <definedName name="montantF2005">[28]Macro1!#REF!</definedName>
    <definedName name="montantF2005B" localSheetId="19">#REF!</definedName>
    <definedName name="montantF2005B" localSheetId="13">#REF!</definedName>
    <definedName name="montantF2005B" localSheetId="14">#REF!</definedName>
    <definedName name="montantF2005B" localSheetId="5">#REF!</definedName>
    <definedName name="montantF2005B">#REF!</definedName>
    <definedName name="montantF2006" localSheetId="19">[28]Macro1!#REF!</definedName>
    <definedName name="montantF2006" localSheetId="13">[28]Macro1!#REF!</definedName>
    <definedName name="montantF2006" localSheetId="14">[28]Macro1!#REF!</definedName>
    <definedName name="montantF2006" localSheetId="5">[27]Macro1!#REF!</definedName>
    <definedName name="montantF2006">[28]Macro1!#REF!</definedName>
    <definedName name="montantF2006B" localSheetId="19">#REF!</definedName>
    <definedName name="montantF2006B" localSheetId="13">#REF!</definedName>
    <definedName name="montantF2006B" localSheetId="14">#REF!</definedName>
    <definedName name="montantF2006B" localSheetId="5">#REF!</definedName>
    <definedName name="montantF2006B">#REF!</definedName>
    <definedName name="montantH" localSheetId="19">[28]Macro1!#REF!</definedName>
    <definedName name="montantH" localSheetId="13">[28]Macro1!#REF!</definedName>
    <definedName name="montantH" localSheetId="14">[28]Macro1!#REF!</definedName>
    <definedName name="montantH" localSheetId="5">[27]Macro1!#REF!</definedName>
    <definedName name="montantH">[28]Macro1!#REF!</definedName>
    <definedName name="montantH2005" localSheetId="19">[28]Macro1!#REF!</definedName>
    <definedName name="montantH2005" localSheetId="13">[28]Macro1!#REF!</definedName>
    <definedName name="montantH2005" localSheetId="14">[28]Macro1!#REF!</definedName>
    <definedName name="montantH2005" localSheetId="5">[27]Macro1!#REF!</definedName>
    <definedName name="montantH2005">[28]Macro1!#REF!</definedName>
    <definedName name="montantH2005B" localSheetId="19">#REF!</definedName>
    <definedName name="montantH2005B" localSheetId="13">#REF!</definedName>
    <definedName name="montantH2005B" localSheetId="14">#REF!</definedName>
    <definedName name="montantH2005B" localSheetId="5">#REF!</definedName>
    <definedName name="montantH2005B">#REF!</definedName>
    <definedName name="montantH2006" localSheetId="19">[28]Macro1!#REF!</definedName>
    <definedName name="montantH2006" localSheetId="13">[28]Macro1!#REF!</definedName>
    <definedName name="montantH2006" localSheetId="14">[28]Macro1!#REF!</definedName>
    <definedName name="montantH2006" localSheetId="5">[27]Macro1!#REF!</definedName>
    <definedName name="montantH2006">[28]Macro1!#REF!</definedName>
    <definedName name="montantH2006B" localSheetId="19">#REF!</definedName>
    <definedName name="montantH2006B" localSheetId="13">#REF!</definedName>
    <definedName name="montantH2006B" localSheetId="14">#REF!</definedName>
    <definedName name="montantH2006B" localSheetId="5">#REF!</definedName>
    <definedName name="montantH2006B">#REF!</definedName>
    <definedName name="N" localSheetId="19">#REF!</definedName>
    <definedName name="N" localSheetId="13">#REF!</definedName>
    <definedName name="N" localSheetId="14">#REF!</definedName>
    <definedName name="N">#REF!</definedName>
    <definedName name="npi" localSheetId="19">#REF!</definedName>
    <definedName name="npi" localSheetId="13">#REF!</definedName>
    <definedName name="npi" localSheetId="14">#REF!</definedName>
    <definedName name="npi">#REF!</definedName>
    <definedName name="paraconta" localSheetId="19">#REF!</definedName>
    <definedName name="paraconta" localSheetId="13">#REF!</definedName>
    <definedName name="paraconta" localSheetId="14">#REF!</definedName>
    <definedName name="paraconta">#REF!</definedName>
    <definedName name="Part">[37]CADES!$A$1</definedName>
    <definedName name="PB_COHERENCE" localSheetId="19">#REF!</definedName>
    <definedName name="PB_COHERENCE" localSheetId="13">#REF!</definedName>
    <definedName name="PB_COHERENCE" localSheetId="14">#REF!</definedName>
    <definedName name="PB_COHERENCE" localSheetId="2">#REF!</definedName>
    <definedName name="PB_COHERENCE" localSheetId="7">#REF!</definedName>
    <definedName name="PB_COHERENCE">#REF!</definedName>
    <definedName name="PERSONAL" localSheetId="19">#REF!</definedName>
    <definedName name="PERSONAL" localSheetId="13">#REF!</definedName>
    <definedName name="PERSONAL" localSheetId="14">#REF!</definedName>
    <definedName name="PERSONAL">#REF!</definedName>
    <definedName name="POR_SOCIEDAD" localSheetId="19">#REF!</definedName>
    <definedName name="POR_SOCIEDAD" localSheetId="13">#REF!</definedName>
    <definedName name="POR_SOCIEDAD" localSheetId="14">#REF!</definedName>
    <definedName name="POR_SOCIEDAD">#REF!</definedName>
    <definedName name="primo" localSheetId="19">#REF!</definedName>
    <definedName name="primo" localSheetId="13">#REF!</definedName>
    <definedName name="primo" localSheetId="14">#REF!</definedName>
    <definedName name="primo" localSheetId="5">#REF!</definedName>
    <definedName name="primo">#REF!</definedName>
    <definedName name="Probaa" localSheetId="19">#REF!</definedName>
    <definedName name="Probaa" localSheetId="13">#REF!</definedName>
    <definedName name="Probaa" localSheetId="14">#REF!</definedName>
    <definedName name="Probaa">#REF!</definedName>
    <definedName name="Q" localSheetId="19">#REF!</definedName>
    <definedName name="Q" localSheetId="13">#REF!</definedName>
    <definedName name="Q" localSheetId="14">#REF!</definedName>
    <definedName name="Q">#REF!</definedName>
    <definedName name="qq" localSheetId="18" hidden="1">[5]A11!#REF!</definedName>
    <definedName name="qq" localSheetId="19" hidden="1">[5]A11!#REF!</definedName>
    <definedName name="qq" localSheetId="3" hidden="1">[5]A11!#REF!</definedName>
    <definedName name="qq" localSheetId="4" hidden="1">[5]A11!#REF!</definedName>
    <definedName name="qq" localSheetId="10" hidden="1">[6]A11!#REF!</definedName>
    <definedName name="qq" localSheetId="12" hidden="1">[6]A11!#REF!</definedName>
    <definedName name="qq" localSheetId="13" hidden="1">[7]A11!#REF!</definedName>
    <definedName name="qq" localSheetId="14" hidden="1">[7]A11!#REF!</definedName>
    <definedName name="qq" localSheetId="15" hidden="1">[6]A11!#REF!</definedName>
    <definedName name="qq" localSheetId="2" hidden="1">[7]A11!#REF!</definedName>
    <definedName name="qq" localSheetId="6" hidden="1">[5]A11!#REF!</definedName>
    <definedName name="qq" localSheetId="7" hidden="1">[7]A11!#REF!</definedName>
    <definedName name="qq" hidden="1">[7]A11!#REF!</definedName>
    <definedName name="qqq" localSheetId="18" hidden="1">[5]A11!#REF!</definedName>
    <definedName name="qqq" localSheetId="19" hidden="1">[5]A11!#REF!</definedName>
    <definedName name="qqq" localSheetId="3" hidden="1">[5]A11!#REF!</definedName>
    <definedName name="qqq" localSheetId="4" hidden="1">[5]A11!#REF!</definedName>
    <definedName name="qqq" localSheetId="10" hidden="1">[6]A11!#REF!</definedName>
    <definedName name="qqq" localSheetId="12" hidden="1">[6]A11!#REF!</definedName>
    <definedName name="qqq" localSheetId="13" hidden="1">[7]A11!#REF!</definedName>
    <definedName name="qqq" localSheetId="14" hidden="1">[7]A11!#REF!</definedName>
    <definedName name="qqq" localSheetId="15" hidden="1">[6]A11!#REF!</definedName>
    <definedName name="qqq" localSheetId="2" hidden="1">[7]A11!#REF!</definedName>
    <definedName name="qqq" localSheetId="6" hidden="1">[5]A11!#REF!</definedName>
    <definedName name="qqq" localSheetId="7" hidden="1">[7]A11!#REF!</definedName>
    <definedName name="qqq" hidden="1">[7]A11!#REF!</definedName>
    <definedName name="qwrw" localSheetId="19">#REF!</definedName>
    <definedName name="qwrw" localSheetId="13">#REF!</definedName>
    <definedName name="qwrw" localSheetId="14">#REF!</definedName>
    <definedName name="qwrw" localSheetId="2">#REF!</definedName>
    <definedName name="qwrw" localSheetId="7">#REF!</definedName>
    <definedName name="qwrw">#REF!</definedName>
    <definedName name="RawData" localSheetId="19">#REF!</definedName>
    <definedName name="RawData" localSheetId="13">#REF!</definedName>
    <definedName name="RawData" localSheetId="14">#REF!</definedName>
    <definedName name="RawData">#REF!</definedName>
    <definedName name="RawHeader" localSheetId="19">#REF!</definedName>
    <definedName name="RawHeader" localSheetId="13">#REF!</definedName>
    <definedName name="RawHeader" localSheetId="14">#REF!</definedName>
    <definedName name="RawHeader">#REF!</definedName>
    <definedName name="Rodriguez" localSheetId="19">#REF!</definedName>
    <definedName name="Rodriguez" localSheetId="13">#REF!</definedName>
    <definedName name="Rodriguez" localSheetId="14">#REF!</definedName>
    <definedName name="Rodriguez">#REF!</definedName>
    <definedName name="SAS_TAB_TEST_INDICATEUR" localSheetId="19">#REF!</definedName>
    <definedName name="SAS_TAB_TEST_INDICATEUR" localSheetId="13">#REF!</definedName>
    <definedName name="SAS_TAB_TEST_INDICATEUR" localSheetId="14">#REF!</definedName>
    <definedName name="SAS_TAB_TEST_INDICATEUR">#REF!</definedName>
    <definedName name="SAS_TAB1" localSheetId="19">#REF!</definedName>
    <definedName name="SAS_TAB1" localSheetId="13">#REF!</definedName>
    <definedName name="SAS_TAB1" localSheetId="14">#REF!</definedName>
    <definedName name="SAS_TAB1">#REF!</definedName>
    <definedName name="sdfsdf" localSheetId="18" hidden="1">[38]A11!#REF!</definedName>
    <definedName name="sdfsdf" localSheetId="19" hidden="1">[38]A11!#REF!</definedName>
    <definedName name="sdfsdf" localSheetId="3" hidden="1">[38]A11!#REF!</definedName>
    <definedName name="sdfsdf" localSheetId="4" hidden="1">[38]A11!#REF!</definedName>
    <definedName name="sdfsdf" localSheetId="10" hidden="1">[39]A11!#REF!</definedName>
    <definedName name="sdfsdf" localSheetId="12" hidden="1">[39]A11!#REF!</definedName>
    <definedName name="sdfsdf" localSheetId="13" hidden="1">[40]A11!#REF!</definedName>
    <definedName name="sdfsdf" localSheetId="14" hidden="1">[40]A11!#REF!</definedName>
    <definedName name="sdfsdf" localSheetId="15" hidden="1">[39]A11!#REF!</definedName>
    <definedName name="sdfsdf" localSheetId="2" hidden="1">[40]A11!#REF!</definedName>
    <definedName name="sdfsdf" localSheetId="6" hidden="1">[38]A11!#REF!</definedName>
    <definedName name="sdfsdf" localSheetId="7" hidden="1">[40]A11!#REF!</definedName>
    <definedName name="sdfsdf" hidden="1">[40]A11!#REF!</definedName>
    <definedName name="soldes_EEC">[41]soldes!$B$34:$BS$40</definedName>
    <definedName name="soldes_EPR">[41]soldes!$B$50:$BS$56</definedName>
    <definedName name="soldes_tcc">[41]soldes!$B$18:$BS$24</definedName>
    <definedName name="ss" localSheetId="19">#REF!</definedName>
    <definedName name="ss" localSheetId="13">#REF!</definedName>
    <definedName name="ss" localSheetId="14">#REF!</definedName>
    <definedName name="ss" localSheetId="2">#REF!</definedName>
    <definedName name="ss" localSheetId="7">#REF!</definedName>
    <definedName name="ss">#REF!</definedName>
    <definedName name="surcote" localSheetId="5">[27]Macro1!$B$41:$C$41</definedName>
    <definedName name="surcote">[28]Macro1!$B$41:$C$41</definedName>
    <definedName name="surcote_F_M" localSheetId="5">[29]Macro1!$B$212:$C$212</definedName>
    <definedName name="surcote_F_M">[30]Macro1!$B$212:$C$212</definedName>
    <definedName name="surcote_F_P" localSheetId="5">[29]Macro1!$B$187:$C$187</definedName>
    <definedName name="surcote_F_P">[30]Macro1!$B$187:$C$187</definedName>
    <definedName name="surcote_H_M" localSheetId="5">[29]Macro1!$B$127:$C$127</definedName>
    <definedName name="surcote_H_M">[30]Macro1!$B$127:$C$127</definedName>
    <definedName name="surcote_H_P" localSheetId="5">[29]Macro1!$B$102:$C$102</definedName>
    <definedName name="surcote_H_P">[30]Macro1!$B$102:$C$102</definedName>
    <definedName name="T_Démo_COR">'[42]Données COR'!$Q$3:$AH$56</definedName>
    <definedName name="T_Données_DSS">'[42]Données DSS'!$A$3:$X$56</definedName>
    <definedName name="T_Générations">'[42]Données COR'!$BH$3:$BL$60</definedName>
    <definedName name="T_hypo_gest">[42]Hypothèses!$H$4:$P$54</definedName>
    <definedName name="T_hypo_macro">[42]Hypothèses!$A$4:$F$54</definedName>
    <definedName name="T_hypo_Taux">[42]Hypothèses!$R$3:$AB$54</definedName>
    <definedName name="T_hypo_TauxFi">[42]Hypothèses!$AD$3:$AJ$54</definedName>
    <definedName name="T_MassesFi_COR">'[42]Données COR'!$A$3:$O$56</definedName>
    <definedName name="T_PF_Réserves">'[42]Données DSS'!$Z$3:$AC$56</definedName>
    <definedName name="T_PM_COR">'[42]Données COR'!$AJ$3:$AP$56</definedName>
    <definedName name="t46h">[43]MS!$B$3:$B$63</definedName>
    <definedName name="Tab" localSheetId="19">#REF!</definedName>
    <definedName name="Tab" localSheetId="13">#REF!</definedName>
    <definedName name="Tab" localSheetId="14">#REF!</definedName>
    <definedName name="Tab" localSheetId="2">#REF!</definedName>
    <definedName name="Tab" localSheetId="7">#REF!</definedName>
    <definedName name="Tab">#REF!</definedName>
    <definedName name="Tab_1" localSheetId="19">#REF!</definedName>
    <definedName name="Tab_1" localSheetId="13">#REF!</definedName>
    <definedName name="Tab_1" localSheetId="14">#REF!</definedName>
    <definedName name="Tab_1" localSheetId="5">#REF!</definedName>
    <definedName name="Tab_1">#REF!</definedName>
    <definedName name="Tab_1b" localSheetId="19">#REF!</definedName>
    <definedName name="Tab_1b" localSheetId="13">#REF!</definedName>
    <definedName name="Tab_1b" localSheetId="14">#REF!</definedName>
    <definedName name="Tab_1b" localSheetId="5">#REF!</definedName>
    <definedName name="Tab_1b">#REF!</definedName>
    <definedName name="Tab_1tr" localSheetId="19">#REF!</definedName>
    <definedName name="Tab_1tr" localSheetId="13">#REF!</definedName>
    <definedName name="Tab_1tr" localSheetId="14">#REF!</definedName>
    <definedName name="Tab_1tr">#REF!</definedName>
    <definedName name="Tab_2" localSheetId="19">#REF!</definedName>
    <definedName name="Tab_2" localSheetId="13">#REF!</definedName>
    <definedName name="Tab_2" localSheetId="14">#REF!</definedName>
    <definedName name="Tab_2" localSheetId="5">#REF!</definedName>
    <definedName name="Tab_2">#REF!</definedName>
    <definedName name="Tab_2bis" localSheetId="19">#REF!</definedName>
    <definedName name="Tab_2bis" localSheetId="13">#REF!</definedName>
    <definedName name="Tab_2bis" localSheetId="14">#REF!</definedName>
    <definedName name="Tab_2bis" localSheetId="5">#REF!</definedName>
    <definedName name="Tab_2bis">#REF!</definedName>
    <definedName name="Tab_3" localSheetId="19">#REF!</definedName>
    <definedName name="Tab_3" localSheetId="13">#REF!</definedName>
    <definedName name="Tab_3" localSheetId="14">#REF!</definedName>
    <definedName name="Tab_3" localSheetId="5">#REF!</definedName>
    <definedName name="Tab_3">#REF!</definedName>
    <definedName name="Tab_lag" localSheetId="19">#REF!</definedName>
    <definedName name="Tab_lag" localSheetId="13">#REF!</definedName>
    <definedName name="Tab_lag" localSheetId="14">#REF!</definedName>
    <definedName name="Tab_lag" localSheetId="5">#REF!</definedName>
    <definedName name="Tab_lag">#REF!</definedName>
    <definedName name="tab1FP" localSheetId="19">#REF!</definedName>
    <definedName name="tab1FP" localSheetId="13">#REF!</definedName>
    <definedName name="tab1FP" localSheetId="14">#REF!</definedName>
    <definedName name="tab1FP">#REF!</definedName>
    <definedName name="tab1MSACAVIter" localSheetId="19">#REF!</definedName>
    <definedName name="tab1MSACAVIter" localSheetId="13">#REF!</definedName>
    <definedName name="tab1MSACAVIter" localSheetId="14">#REF!</definedName>
    <definedName name="tab1MSACAVIter">#REF!</definedName>
    <definedName name="Table" localSheetId="19">#REF!</definedName>
    <definedName name="Table" localSheetId="13">#REF!</definedName>
    <definedName name="Table" localSheetId="14">#REF!</definedName>
    <definedName name="Table">#REF!</definedName>
    <definedName name="table2" localSheetId="19">#REF!</definedName>
    <definedName name="table2" localSheetId="13">#REF!</definedName>
    <definedName name="table2" localSheetId="14">#REF!</definedName>
    <definedName name="table2">#REF!</definedName>
    <definedName name="tabx" localSheetId="18"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21"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12" hidden="1">{"g95_96m1",#N/A,FALSE,"Graf(95+96)M";"g95_96m2",#N/A,FALSE,"Graf(95+96)M";"g95_96mb1",#N/A,FALSE,"Graf(95+96)Mb";"g95_96mb2",#N/A,FALSE,"Graf(95+96)Mb";"g95_96f1",#N/A,FALSE,"Graf(95+96)F";"g95_96f2",#N/A,FALSE,"Graf(95+96)F";"g95_96fb1",#N/A,FALSE,"Graf(95+96)Fb";"g95_96fb2",#N/A,FALSE,"Graf(95+96)Fb"}</definedName>
    <definedName name="tabx" localSheetId="13" hidden="1">{"g95_96m1",#N/A,FALSE,"Graf(95+96)M";"g95_96m2",#N/A,FALSE,"Graf(95+96)M";"g95_96mb1",#N/A,FALSE,"Graf(95+96)Mb";"g95_96mb2",#N/A,FALSE,"Graf(95+96)Mb";"g95_96f1",#N/A,FALSE,"Graf(95+96)F";"g95_96f2",#N/A,FALSE,"Graf(95+96)F";"g95_96fb1",#N/A,FALSE,"Graf(95+96)Fb";"g95_96fb2",#N/A,FALSE,"Graf(95+96)Fb"}</definedName>
    <definedName name="tabx" localSheetId="14" hidden="1">{"g95_96m1",#N/A,FALSE,"Graf(95+96)M";"g95_96m2",#N/A,FALSE,"Graf(95+96)M";"g95_96mb1",#N/A,FALSE,"Graf(95+96)Mb";"g95_96mb2",#N/A,FALSE,"Graf(95+96)Mb";"g95_96f1",#N/A,FALSE,"Graf(95+96)F";"g95_96f2",#N/A,FALSE,"Graf(95+96)F";"g95_96fb1",#N/A,FALSE,"Graf(95+96)Fb";"g95_96fb2",#N/A,FALSE,"Graf(95+96)Fb"}</definedName>
    <definedName name="tabx" localSheetId="15"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22"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8" hidden="1">{"g95_96m1",#N/A,FALSE,"Graf(95+96)M";"g95_96m2",#N/A,FALSE,"Graf(95+96)M";"g95_96mb1",#N/A,FALSE,"Graf(95+96)Mb";"g95_96mb2",#N/A,FALSE,"Graf(95+96)Mb";"g95_96f1",#N/A,FALSE,"Graf(95+96)F";"g95_96f2",#N/A,FALSE,"Graf(95+96)F";"g95_96fb1",#N/A,FALSE,"Graf(95+96)Fb";"g95_96fb2",#N/A,FALSE,"Graf(95+96)Fb"}</definedName>
    <definedName name="tavola" localSheetId="19" hidden="1">{"g95_96m1",#N/A,FALSE,"Graf(95+96)M";"g95_96m2",#N/A,FALSE,"Graf(95+96)M";"g95_96mb1",#N/A,FALSE,"Graf(95+96)Mb";"g95_96mb2",#N/A,FALSE,"Graf(95+96)Mb";"g95_96f1",#N/A,FALSE,"Graf(95+96)F";"g95_96f2",#N/A,FALSE,"Graf(95+96)F";"g95_96fb1",#N/A,FALSE,"Graf(95+96)Fb";"g95_96fb2",#N/A,FALSE,"Graf(95+96)Fb"}</definedName>
    <definedName name="tavola" localSheetId="21"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localSheetId="12" hidden="1">{"g95_96m1",#N/A,FALSE,"Graf(95+96)M";"g95_96m2",#N/A,FALSE,"Graf(95+96)M";"g95_96mb1",#N/A,FALSE,"Graf(95+96)Mb";"g95_96mb2",#N/A,FALSE,"Graf(95+96)Mb";"g95_96f1",#N/A,FALSE,"Graf(95+96)F";"g95_96f2",#N/A,FALSE,"Graf(95+96)F";"g95_96fb1",#N/A,FALSE,"Graf(95+96)Fb";"g95_96fb2",#N/A,FALSE,"Graf(95+96)Fb"}</definedName>
    <definedName name="tavola" localSheetId="13" hidden="1">{"g95_96m1",#N/A,FALSE,"Graf(95+96)M";"g95_96m2",#N/A,FALSE,"Graf(95+96)M";"g95_96mb1",#N/A,FALSE,"Graf(95+96)Mb";"g95_96mb2",#N/A,FALSE,"Graf(95+96)Mb";"g95_96f1",#N/A,FALSE,"Graf(95+96)F";"g95_96f2",#N/A,FALSE,"Graf(95+96)F";"g95_96fb1",#N/A,FALSE,"Graf(95+96)Fb";"g95_96fb2",#N/A,FALSE,"Graf(95+96)Fb"}</definedName>
    <definedName name="tavola" localSheetId="14" hidden="1">{"g95_96m1",#N/A,FALSE,"Graf(95+96)M";"g95_96m2",#N/A,FALSE,"Graf(95+96)M";"g95_96mb1",#N/A,FALSE,"Graf(95+96)Mb";"g95_96mb2",#N/A,FALSE,"Graf(95+96)Mb";"g95_96f1",#N/A,FALSE,"Graf(95+96)F";"g95_96f2",#N/A,FALSE,"Graf(95+96)F";"g95_96fb1",#N/A,FALSE,"Graf(95+96)Fb";"g95_96fb2",#N/A,FALSE,"Graf(95+96)Fb"}</definedName>
    <definedName name="tavola" localSheetId="15" hidden="1">{"g95_96m1",#N/A,FALSE,"Graf(95+96)M";"g95_96m2",#N/A,FALSE,"Graf(95+96)M";"g95_96mb1",#N/A,FALSE,"Graf(95+96)Mb";"g95_96mb2",#N/A,FALSE,"Graf(95+96)Mb";"g95_96f1",#N/A,FALSE,"Graf(95+96)F";"g95_96f2",#N/A,FALSE,"Graf(95+96)F";"g95_96fb1",#N/A,FALSE,"Graf(95+96)Fb";"g95_96fb2",#N/A,FALSE,"Graf(95+96)Fb"}</definedName>
    <definedName name="tavola" localSheetId="16"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5" hidden="1">{"g95_96m1",#N/A,FALSE,"Graf(95+96)M";"g95_96m2",#N/A,FALSE,"Graf(95+96)M";"g95_96mb1",#N/A,FALSE,"Graf(95+96)Mb";"g95_96mb2",#N/A,FALSE,"Graf(95+96)Mb";"g95_96f1",#N/A,FALSE,"Graf(95+96)F";"g95_96f2",#N/A,FALSE,"Graf(95+96)F";"g95_96fb1",#N/A,FALSE,"Graf(95+96)Fb";"g95_96fb2",#N/A,FALSE,"Graf(95+96)Fb"}</definedName>
    <definedName name="tavola" localSheetId="6" hidden="1">{"g95_96m1",#N/A,FALSE,"Graf(95+96)M";"g95_96m2",#N/A,FALSE,"Graf(95+96)M";"g95_96mb1",#N/A,FALSE,"Graf(95+96)Mb";"g95_96mb2",#N/A,FALSE,"Graf(95+96)Mb";"g95_96f1",#N/A,FALSE,"Graf(95+96)F";"g95_96f2",#N/A,FALSE,"Graf(95+96)F";"g95_96fb1",#N/A,FALSE,"Graf(95+96)Fb";"g95_96fb2",#N/A,FALSE,"Graf(95+96)Fb"}</definedName>
    <definedName name="tavola" localSheetId="7" hidden="1">{"g95_96m1",#N/A,FALSE,"Graf(95+96)M";"g95_96m2",#N/A,FALSE,"Graf(95+96)M";"g95_96mb1",#N/A,FALSE,"Graf(95+96)Mb";"g95_96mb2",#N/A,FALSE,"Graf(95+96)Mb";"g95_96f1",#N/A,FALSE,"Graf(95+96)F";"g95_96f2",#N/A,FALSE,"Graf(95+96)F";"g95_96fb1",#N/A,FALSE,"Graf(95+96)Fb";"g95_96fb2",#N/A,FALSE,"Graf(95+96)Fb"}</definedName>
    <definedName name="tavola" localSheetId="11" hidden="1">{"g95_96m1",#N/A,FALSE,"Graf(95+96)M";"g95_96m2",#N/A,FALSE,"Graf(95+96)M";"g95_96mb1",#N/A,FALSE,"Graf(95+96)Mb";"g95_96mb2",#N/A,FALSE,"Graf(95+96)Mb";"g95_96f1",#N/A,FALSE,"Graf(95+96)F";"g95_96f2",#N/A,FALSE,"Graf(95+96)F";"g95_96fb1",#N/A,FALSE,"Graf(95+96)Fb";"g95_96fb2",#N/A,FALSE,"Graf(95+96)Fb"}</definedName>
    <definedName name="tavola" localSheetId="22"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ST0" localSheetId="19">#REF!</definedName>
    <definedName name="TEST0" localSheetId="13">#REF!</definedName>
    <definedName name="TEST0" localSheetId="14">#REF!</definedName>
    <definedName name="TEST0" localSheetId="2">#REF!</definedName>
    <definedName name="TEST0" localSheetId="7">#REF!</definedName>
    <definedName name="TEST0">#REF!</definedName>
    <definedName name="TESTHKEY" localSheetId="19">#REF!</definedName>
    <definedName name="TESTHKEY" localSheetId="13">#REF!</definedName>
    <definedName name="TESTHKEY" localSheetId="14">#REF!</definedName>
    <definedName name="TESTHKEY">#REF!</definedName>
    <definedName name="TESTKEYS" localSheetId="19">#REF!</definedName>
    <definedName name="TESTKEYS" localSheetId="13">#REF!</definedName>
    <definedName name="TESTKEYS" localSheetId="14">#REF!</definedName>
    <definedName name="TESTKEYS">#REF!</definedName>
    <definedName name="TESTVKEY" localSheetId="19">#REF!</definedName>
    <definedName name="TESTVKEY" localSheetId="13">#REF!</definedName>
    <definedName name="TESTVKEY" localSheetId="14">#REF!</definedName>
    <definedName name="TESTVKEY">#REF!</definedName>
    <definedName name="TMS">[44]MS!$B$3:$B$63</definedName>
    <definedName name="TMTR">[44]MTR!$B$3:$B$52</definedName>
    <definedName name="tmtrr">[43]MTR!$B$3:$B$61</definedName>
    <definedName name="tnvb">[43]MS!$B$3:$B$63</definedName>
    <definedName name="toto" localSheetId="19">#REF!</definedName>
    <definedName name="toto" localSheetId="13">#REF!</definedName>
    <definedName name="toto" localSheetId="14">#REF!</definedName>
    <definedName name="toto" localSheetId="2">#REF!</definedName>
    <definedName name="toto" localSheetId="7">#REF!</definedName>
    <definedName name="toto">#REF!</definedName>
    <definedName name="TRAMOS_CUANTÍA" localSheetId="19">#REF!</definedName>
    <definedName name="TRAMOS_CUANTÍA" localSheetId="13">#REF!</definedName>
    <definedName name="TRAMOS_CUANTÍA" localSheetId="14">#REF!</definedName>
    <definedName name="TRAMOS_CUANTÍA">#REF!</definedName>
    <definedName name="TSHO" localSheetId="19">#REF!</definedName>
    <definedName name="TSHO" localSheetId="13">#REF!</definedName>
    <definedName name="TSHO" localSheetId="14">#REF!</definedName>
    <definedName name="TSHO">#REF!</definedName>
    <definedName name="TSM" localSheetId="19">#REF!</definedName>
    <definedName name="TSM" localSheetId="13">#REF!</definedName>
    <definedName name="TSM" localSheetId="14">#REF!</definedName>
    <definedName name="TSM">#REF!</definedName>
    <definedName name="tt" localSheetId="19">#REF!</definedName>
    <definedName name="tt" localSheetId="13">#REF!</definedName>
    <definedName name="tt" localSheetId="14">#REF!</definedName>
    <definedName name="tt" localSheetId="5">#REF!</definedName>
    <definedName name="tt">#REF!</definedName>
    <definedName name="txretr_anc14" localSheetId="19">#REF!</definedName>
    <definedName name="txretr_anc14" localSheetId="13">#REF!</definedName>
    <definedName name="txretr_anc14" localSheetId="14">#REF!</definedName>
    <definedName name="txretr_anc14">#REF!</definedName>
    <definedName name="txretr_anc15" localSheetId="19">#REF!</definedName>
    <definedName name="txretr_anc15" localSheetId="13">#REF!</definedName>
    <definedName name="txretr_anc15" localSheetId="14">#REF!</definedName>
    <definedName name="txretr_anc15">#REF!</definedName>
    <definedName name="unite" localSheetId="19">[45]NATnon03324!#REF!</definedName>
    <definedName name="unite" localSheetId="13">[45]NATnon03324!#REF!</definedName>
    <definedName name="unite" localSheetId="14">[45]NATnon03324!#REF!</definedName>
    <definedName name="unite" localSheetId="2">[45]NATnon03324!#REF!</definedName>
    <definedName name="unite" localSheetId="7">[45]NATnon03324!#REF!</definedName>
    <definedName name="unite">[45]NATnon03324!#REF!</definedName>
    <definedName name="valeur" localSheetId="19">[28]Macro1!#REF!</definedName>
    <definedName name="valeur" localSheetId="13">[28]Macro1!#REF!</definedName>
    <definedName name="valeur" localSheetId="14">[28]Macro1!#REF!</definedName>
    <definedName name="valeur" localSheetId="5">[27]Macro1!#REF!</definedName>
    <definedName name="valeur">[28]Macro1!#REF!</definedName>
    <definedName name="ve" localSheetId="19">#REF!</definedName>
    <definedName name="ve" localSheetId="13">#REF!</definedName>
    <definedName name="ve" localSheetId="14">#REF!</definedName>
    <definedName name="ve" localSheetId="2">#REF!</definedName>
    <definedName name="ve" localSheetId="7">#REF!</definedName>
    <definedName name="ve">#REF!</definedName>
    <definedName name="VERIFICATION_MONTANT" localSheetId="19">#REF!</definedName>
    <definedName name="VERIFICATION_MONTANT" localSheetId="13">#REF!</definedName>
    <definedName name="VERIFICATION_MONTANT" localSheetId="14">#REF!</definedName>
    <definedName name="VERIFICATION_MONTANT">#REF!</definedName>
    <definedName name="VERIFICATION_PRORATISATION" localSheetId="19">#REF!</definedName>
    <definedName name="VERIFICATION_PRORATISATION" localSheetId="13">#REF!</definedName>
    <definedName name="VERIFICATION_PRORATISATION" localSheetId="14">#REF!</definedName>
    <definedName name="VERIFICATION_PRORATISATION">#REF!</definedName>
    <definedName name="VERIFICATION_PRORATISATION2" localSheetId="19">#REF!</definedName>
    <definedName name="VERIFICATION_PRORATISATION2" localSheetId="13">#REF!</definedName>
    <definedName name="VERIFICATION_PRORATISATION2" localSheetId="14">#REF!</definedName>
    <definedName name="VERIFICATION_PRORATISATION2">#REF!</definedName>
    <definedName name="VIUDE_ORFAN" localSheetId="19">#REF!</definedName>
    <definedName name="VIUDE_ORFAN" localSheetId="13">#REF!</definedName>
    <definedName name="VIUDE_ORFAN" localSheetId="14">#REF!</definedName>
    <definedName name="VIUDE_ORFAN">#REF!</definedName>
    <definedName name="vvcwxcv" localSheetId="18" hidden="1">[38]A11!#REF!</definedName>
    <definedName name="vvcwxcv" localSheetId="19" hidden="1">[38]A11!#REF!</definedName>
    <definedName name="vvcwxcv" localSheetId="3" hidden="1">[38]A11!#REF!</definedName>
    <definedName name="vvcwxcv" localSheetId="4" hidden="1">[38]A11!#REF!</definedName>
    <definedName name="vvcwxcv" localSheetId="10" hidden="1">[39]A11!#REF!</definedName>
    <definedName name="vvcwxcv" localSheetId="12" hidden="1">[39]A11!#REF!</definedName>
    <definedName name="vvcwxcv" localSheetId="13" hidden="1">[40]A11!#REF!</definedName>
    <definedName name="vvcwxcv" localSheetId="14" hidden="1">[40]A11!#REF!</definedName>
    <definedName name="vvcwxcv" localSheetId="15" hidden="1">[39]A11!#REF!</definedName>
    <definedName name="vvcwxcv" localSheetId="2" hidden="1">[40]A11!#REF!</definedName>
    <definedName name="vvcwxcv" localSheetId="6" hidden="1">[38]A11!#REF!</definedName>
    <definedName name="vvcwxcv" localSheetId="7" hidden="1">[40]A11!#REF!</definedName>
    <definedName name="vvcwxcv" hidden="1">[40]A11!#REF!</definedName>
    <definedName name="w" localSheetId="18" hidden="1">'[2]Time series'!#REF!</definedName>
    <definedName name="w" localSheetId="19" hidden="1">'[2]Time series'!#REF!</definedName>
    <definedName name="w" localSheetId="3" hidden="1">'[2]Time series'!#REF!</definedName>
    <definedName name="w" localSheetId="4" hidden="1">'[2]Time series'!#REF!</definedName>
    <definedName name="w" localSheetId="10" hidden="1">'[3]Time series'!#REF!</definedName>
    <definedName name="w" localSheetId="12" hidden="1">'[3]Time series'!#REF!</definedName>
    <definedName name="w" localSheetId="13" hidden="1">'[4]Time series'!#REF!</definedName>
    <definedName name="w" localSheetId="14" hidden="1">'[4]Time series'!#REF!</definedName>
    <definedName name="w" localSheetId="15" hidden="1">'[3]Time series'!#REF!</definedName>
    <definedName name="w" localSheetId="2" hidden="1">'[4]Time series'!#REF!</definedName>
    <definedName name="w" localSheetId="6" hidden="1">'[2]Time series'!#REF!</definedName>
    <definedName name="w" localSheetId="7" hidden="1">'[4]Time series'!#REF!</definedName>
    <definedName name="w" hidden="1">'[4]Time series'!#REF!</definedName>
    <definedName name="wrn.Graf95_96." localSheetId="18"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21"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12" hidden="1">{"g95_96m1",#N/A,FALSE,"Graf(95+96)M";"g95_96m2",#N/A,FALSE,"Graf(95+96)M";"g95_96mb1",#N/A,FALSE,"Graf(95+96)Mb";"g95_96mb2",#N/A,FALSE,"Graf(95+96)Mb";"g95_96f1",#N/A,FALSE,"Graf(95+96)F";"g95_96f2",#N/A,FALSE,"Graf(95+96)F";"g95_96fb1",#N/A,FALSE,"Graf(95+96)Fb";"g95_96fb2",#N/A,FALSE,"Graf(95+96)Fb"}</definedName>
    <definedName name="wrn.Graf95_96." localSheetId="13" hidden="1">{"g95_96m1",#N/A,FALSE,"Graf(95+96)M";"g95_96m2",#N/A,FALSE,"Graf(95+96)M";"g95_96mb1",#N/A,FALSE,"Graf(95+96)Mb";"g95_96mb2",#N/A,FALSE,"Graf(95+96)Mb";"g95_96f1",#N/A,FALSE,"Graf(95+96)F";"g95_96f2",#N/A,FALSE,"Graf(95+96)F";"g95_96fb1",#N/A,FALSE,"Graf(95+96)Fb";"g95_96fb2",#N/A,FALSE,"Graf(95+96)Fb"}</definedName>
    <definedName name="wrn.Graf95_96." localSheetId="14" hidden="1">{"g95_96m1",#N/A,FALSE,"Graf(95+96)M";"g95_96m2",#N/A,FALSE,"Graf(95+96)M";"g95_96mb1",#N/A,FALSE,"Graf(95+96)Mb";"g95_96mb2",#N/A,FALSE,"Graf(95+96)Mb";"g95_96f1",#N/A,FALSE,"Graf(95+96)F";"g95_96f2",#N/A,FALSE,"Graf(95+96)F";"g95_96fb1",#N/A,FALSE,"Graf(95+96)Fb";"g95_96fb2",#N/A,FALSE,"Graf(95+96)Fb"}</definedName>
    <definedName name="wrn.Graf95_96." localSheetId="15"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22"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18" hidden="1">{"TABL1",#N/A,TRUE,"TABLX";"TABL2",#N/A,TRUE,"TABLX"}</definedName>
    <definedName name="wrn.Rapport." localSheetId="19" hidden="1">{"TABL1",#N/A,TRUE,"TABLX";"TABL2",#N/A,TRUE,"TABLX"}</definedName>
    <definedName name="wrn.Rapport." localSheetId="21" hidden="1">{"TABL1",#N/A,TRUE,"TABLX";"TABL2",#N/A,TRUE,"TABLX"}</definedName>
    <definedName name="wrn.Rapport." localSheetId="3" hidden="1">{"TABL1",#N/A,TRUE,"TABLX";"TABL2",#N/A,TRUE,"TABLX"}</definedName>
    <definedName name="wrn.Rapport." localSheetId="4" hidden="1">{"TABL1",#N/A,TRUE,"TABLX";"TABL2",#N/A,TRUE,"TABLX"}</definedName>
    <definedName name="wrn.Rapport." localSheetId="10" hidden="1">{"TABL1",#N/A,TRUE,"TABLX";"TABL2",#N/A,TRUE,"TABLX"}</definedName>
    <definedName name="wrn.Rapport." localSheetId="12" hidden="1">{"TABL1",#N/A,TRUE,"TABLX";"TABL2",#N/A,TRUE,"TABLX"}</definedName>
    <definedName name="wrn.Rapport." localSheetId="13" hidden="1">{"TABL1",#N/A,TRUE,"TABLX";"TABL2",#N/A,TRUE,"TABLX"}</definedName>
    <definedName name="wrn.Rapport." localSheetId="14" hidden="1">{"TABL1",#N/A,TRUE,"TABLX";"TABL2",#N/A,TRUE,"TABLX"}</definedName>
    <definedName name="wrn.Rapport." localSheetId="15" hidden="1">{"TABL1",#N/A,TRUE,"TABLX";"TABL2",#N/A,TRUE,"TABLX"}</definedName>
    <definedName name="wrn.Rapport." localSheetId="16" hidden="1">{"TABL1",#N/A,TRUE,"TABLX";"TABL2",#N/A,TRUE,"TABLX"}</definedName>
    <definedName name="wrn.Rapport." localSheetId="2" hidden="1">{"TABL1",#N/A,TRUE,"TABLX";"TABL2",#N/A,TRUE,"TABLX"}</definedName>
    <definedName name="wrn.Rapport." localSheetId="5" hidden="1">{"TABL1",#N/A,TRUE,"TABLX";"TABL2",#N/A,TRUE,"TABLX"}</definedName>
    <definedName name="wrn.Rapport." localSheetId="6" hidden="1">{"TABL1",#N/A,TRUE,"TABLX";"TABL2",#N/A,TRUE,"TABLX"}</definedName>
    <definedName name="wrn.Rapport." localSheetId="7" hidden="1">{"TABL1",#N/A,TRUE,"TABLX";"TABL2",#N/A,TRUE,"TABLX"}</definedName>
    <definedName name="wrn.Rapport." localSheetId="11" hidden="1">{"TABL1",#N/A,TRUE,"TABLX";"TABL2",#N/A,TRUE,"TABLX"}</definedName>
    <definedName name="wrn.Rapport." localSheetId="22" hidden="1">{"TABL1",#N/A,TRUE,"TABLX";"TABL2",#N/A,TRUE,"TABLX"}</definedName>
    <definedName name="wrn.Rapport." hidden="1">{"TABL1",#N/A,TRUE,"TABLX";"TABL2",#N/A,TRUE,"TABLX"}</definedName>
    <definedName name="wrn.TabARA." localSheetId="18" hidden="1">{"Page1",#N/A,FALSE,"ARA M&amp;F&amp;T";"Page2",#N/A,FALSE,"ARA M&amp;F&amp;T";"Page3",#N/A,FALSE,"ARA M&amp;F&amp;T"}</definedName>
    <definedName name="wrn.TabARA." localSheetId="19" hidden="1">{"Page1",#N/A,FALSE,"ARA M&amp;F&amp;T";"Page2",#N/A,FALSE,"ARA M&amp;F&amp;T";"Page3",#N/A,FALSE,"ARA M&amp;F&amp;T"}</definedName>
    <definedName name="wrn.TabARA." localSheetId="21" hidden="1">{"Page1",#N/A,FALSE,"ARA M&amp;F&amp;T";"Page2",#N/A,FALSE,"ARA M&amp;F&amp;T";"Page3",#N/A,FALSE,"ARA M&amp;F&amp;T"}</definedName>
    <definedName name="wrn.TabARA." localSheetId="10" hidden="1">{"Page1",#N/A,FALSE,"ARA M&amp;F&amp;T";"Page2",#N/A,FALSE,"ARA M&amp;F&amp;T";"Page3",#N/A,FALSE,"ARA M&amp;F&amp;T"}</definedName>
    <definedName name="wrn.TabARA." localSheetId="12" hidden="1">{"Page1",#N/A,FALSE,"ARA M&amp;F&amp;T";"Page2",#N/A,FALSE,"ARA M&amp;F&amp;T";"Page3",#N/A,FALSE,"ARA M&amp;F&amp;T"}</definedName>
    <definedName name="wrn.TabARA." localSheetId="13" hidden="1">{"Page1",#N/A,FALSE,"ARA M&amp;F&amp;T";"Page2",#N/A,FALSE,"ARA M&amp;F&amp;T";"Page3",#N/A,FALSE,"ARA M&amp;F&amp;T"}</definedName>
    <definedName name="wrn.TabARA." localSheetId="14" hidden="1">{"Page1",#N/A,FALSE,"ARA M&amp;F&amp;T";"Page2",#N/A,FALSE,"ARA M&amp;F&amp;T";"Page3",#N/A,FALSE,"ARA M&amp;F&amp;T"}</definedName>
    <definedName name="wrn.TabARA." localSheetId="15" hidden="1">{"Page1",#N/A,FALSE,"ARA M&amp;F&amp;T";"Page2",#N/A,FALSE,"ARA M&amp;F&amp;T";"Page3",#N/A,FALSE,"ARA M&amp;F&amp;T"}</definedName>
    <definedName name="wrn.TabARA." localSheetId="16" hidden="1">{"Page1",#N/A,FALSE,"ARA M&amp;F&amp;T";"Page2",#N/A,FALSE,"ARA M&amp;F&amp;T";"Page3",#N/A,FALSE,"ARA M&amp;F&amp;T"}</definedName>
    <definedName name="wrn.TabARA." localSheetId="2" hidden="1">{"Page1",#N/A,FALSE,"ARA M&amp;F&amp;T";"Page2",#N/A,FALSE,"ARA M&amp;F&amp;T";"Page3",#N/A,FALSE,"ARA M&amp;F&amp;T"}</definedName>
    <definedName name="wrn.TabARA." localSheetId="5" hidden="1">{"Page1",#N/A,FALSE,"ARA M&amp;F&amp;T";"Page2",#N/A,FALSE,"ARA M&amp;F&amp;T";"Page3",#N/A,FALSE,"ARA M&amp;F&amp;T"}</definedName>
    <definedName name="wrn.TabARA." localSheetId="6" hidden="1">{"Page1",#N/A,FALSE,"ARA M&amp;F&amp;T";"Page2",#N/A,FALSE,"ARA M&amp;F&amp;T";"Page3",#N/A,FALSE,"ARA M&amp;F&amp;T"}</definedName>
    <definedName name="wrn.TabARA." localSheetId="7" hidden="1">{"Page1",#N/A,FALSE,"ARA M&amp;F&amp;T";"Page2",#N/A,FALSE,"ARA M&amp;F&amp;T";"Page3",#N/A,FALSE,"ARA M&amp;F&amp;T"}</definedName>
    <definedName name="wrn.TabARA." localSheetId="11" hidden="1">{"Page1",#N/A,FALSE,"ARA M&amp;F&amp;T";"Page2",#N/A,FALSE,"ARA M&amp;F&amp;T";"Page3",#N/A,FALSE,"ARA M&amp;F&amp;T"}</definedName>
    <definedName name="wrn.TabARA." localSheetId="22" hidden="1">{"Page1",#N/A,FALSE,"ARA M&amp;F&amp;T";"Page2",#N/A,FALSE,"ARA M&amp;F&amp;T";"Page3",#N/A,FALSE,"ARA M&amp;F&amp;T"}</definedName>
    <definedName name="wrn.TabARA." hidden="1">{"Page1",#N/A,FALSE,"ARA M&amp;F&amp;T";"Page2",#N/A,FALSE,"ARA M&amp;F&amp;T";"Page3",#N/A,FALSE,"ARA M&amp;F&amp;T"}</definedName>
    <definedName name="WW" localSheetId="19">#REF!</definedName>
    <definedName name="WW" localSheetId="13">#REF!</definedName>
    <definedName name="WW" localSheetId="14">#REF!</definedName>
    <definedName name="WW" localSheetId="2">#REF!</definedName>
    <definedName name="WW" localSheetId="7">#REF!</definedName>
    <definedName name="WW">#REF!</definedName>
    <definedName name="x" localSheetId="18" hidden="1">{"TABL1",#N/A,TRUE,"TABLX";"TABL2",#N/A,TRUE,"TABLX"}</definedName>
    <definedName name="x" localSheetId="19" hidden="1">{"TABL1",#N/A,TRUE,"TABLX";"TABL2",#N/A,TRUE,"TABLX"}</definedName>
    <definedName name="x" localSheetId="21" hidden="1">{"TABL1",#N/A,TRUE,"TABLX";"TABL2",#N/A,TRUE,"TABLX"}</definedName>
    <definedName name="x" localSheetId="10" hidden="1">{"TABL1",#N/A,TRUE,"TABLX";"TABL2",#N/A,TRUE,"TABLX"}</definedName>
    <definedName name="x" localSheetId="12" hidden="1">{"TABL1",#N/A,TRUE,"TABLX";"TABL2",#N/A,TRUE,"TABLX"}</definedName>
    <definedName name="x" localSheetId="13" hidden="1">{"TABL1",#N/A,TRUE,"TABLX";"TABL2",#N/A,TRUE,"TABLX"}</definedName>
    <definedName name="x" localSheetId="14" hidden="1">{"TABL1",#N/A,TRUE,"TABLX";"TABL2",#N/A,TRUE,"TABLX"}</definedName>
    <definedName name="x" localSheetId="15" hidden="1">{"TABL1",#N/A,TRUE,"TABLX";"TABL2",#N/A,TRUE,"TABLX"}</definedName>
    <definedName name="x" localSheetId="16" hidden="1">{"TABL1",#N/A,TRUE,"TABLX";"TABL2",#N/A,TRUE,"TABLX"}</definedName>
    <definedName name="x" localSheetId="2" hidden="1">{"TABL1",#N/A,TRUE,"TABLX";"TABL2",#N/A,TRUE,"TABLX"}</definedName>
    <definedName name="x" localSheetId="5" hidden="1">{"TABL1",#N/A,TRUE,"TABLX";"TABL2",#N/A,TRUE,"TABLX"}</definedName>
    <definedName name="x" localSheetId="6" hidden="1">{"TABL1",#N/A,TRUE,"TABLX";"TABL2",#N/A,TRUE,"TABLX"}</definedName>
    <definedName name="x" localSheetId="7" hidden="1">{"TABL1",#N/A,TRUE,"TABLX";"TABL2",#N/A,TRUE,"TABLX"}</definedName>
    <definedName name="x" localSheetId="11" hidden="1">{"TABL1",#N/A,TRUE,"TABLX";"TABL2",#N/A,TRUE,"TABLX"}</definedName>
    <definedName name="x" localSheetId="22" hidden="1">{"TABL1",#N/A,TRUE,"TABLX";"TABL2",#N/A,TRUE,"TABLX"}</definedName>
    <definedName name="x" hidden="1">{"TABL1",#N/A,TRUE,"TABLX";"TABL2",#N/A,TRUE,"TABLX"}</definedName>
    <definedName name="xx" localSheetId="19">#REF!</definedName>
    <definedName name="xx" localSheetId="13">#REF!</definedName>
    <definedName name="xx" localSheetId="14">#REF!</definedName>
    <definedName name="xx" localSheetId="2">#REF!</definedName>
    <definedName name="xx" localSheetId="7">#REF!</definedName>
    <definedName name="xx">#REF!</definedName>
    <definedName name="y" localSheetId="18" hidden="1">'[9]Time series'!#REF!</definedName>
    <definedName name="y" localSheetId="19" hidden="1">'[9]Time series'!#REF!</definedName>
    <definedName name="y" localSheetId="3" hidden="1">'[9]Time series'!#REF!</definedName>
    <definedName name="y" localSheetId="4" hidden="1">'[9]Time series'!#REF!</definedName>
    <definedName name="y" localSheetId="10" hidden="1">'[10]Time series'!#REF!</definedName>
    <definedName name="y" localSheetId="12" hidden="1">'[10]Time series'!#REF!</definedName>
    <definedName name="y" localSheetId="13" hidden="1">'[11]Time series'!#REF!</definedName>
    <definedName name="y" localSheetId="14" hidden="1">'[11]Time series'!#REF!</definedName>
    <definedName name="y" localSheetId="15" hidden="1">'[10]Time series'!#REF!</definedName>
    <definedName name="y" localSheetId="2" hidden="1">'[11]Time series'!#REF!</definedName>
    <definedName name="y" localSheetId="6" hidden="1">'[9]Time series'!#REF!</definedName>
    <definedName name="y" localSheetId="7" hidden="1">'[11]Time series'!#REF!</definedName>
    <definedName name="y" hidden="1">'[11]Time series'!#REF!</definedName>
    <definedName name="years" localSheetId="19">[46]txcot!#REF!</definedName>
    <definedName name="years" localSheetId="13">[46]txcot!#REF!</definedName>
    <definedName name="years" localSheetId="14">[46]txcot!#REF!</definedName>
    <definedName name="years">[46]txcot!#REF!</definedName>
    <definedName name="yyy" localSheetId="19">#REF!</definedName>
    <definedName name="yyy" localSheetId="13">#REF!</definedName>
    <definedName name="yyy" localSheetId="14">#REF!</definedName>
    <definedName name="yyy" localSheetId="2">#REF!</definedName>
    <definedName name="yyy" localSheetId="7">#REF!</definedName>
    <definedName name="yyy">#REF!</definedName>
    <definedName name="z" localSheetId="19">#REF!</definedName>
    <definedName name="z" localSheetId="13">#REF!</definedName>
    <definedName name="z" localSheetId="14">#REF!</definedName>
    <definedName name="z">#REF!</definedName>
    <definedName name="Z_3F39BED9_252F_4F3D_84F1_EFDC52B79657_.wvu.FilterData" localSheetId="19" hidden="1">#REF!</definedName>
    <definedName name="Z_3F39BED9_252F_4F3D_84F1_EFDC52B79657_.wvu.FilterData" localSheetId="13" hidden="1">#REF!</definedName>
    <definedName name="Z_3F39BED9_252F_4F3D_84F1_EFDC52B79657_.wvu.FilterData" localSheetId="14" hidden="1">#REF!</definedName>
    <definedName name="Z_3F39BED9_252F_4F3D_84F1_EFDC52B79657_.wvu.FilterData" hidden="1">#REF!</definedName>
    <definedName name="Z_E05BD6CD_67F8_4CD2_AB45_A42587AD9A8B_.wvu.FilterData" localSheetId="19" hidden="1">#REF!</definedName>
    <definedName name="Z_E05BD6CD_67F8_4CD2_AB45_A42587AD9A8B_.wvu.FilterData" localSheetId="13" hidden="1">#REF!</definedName>
    <definedName name="Z_E05BD6CD_67F8_4CD2_AB45_A42587AD9A8B_.wvu.FilterData" localSheetId="14" hidden="1">#REF!</definedName>
    <definedName name="Z_E05BD6CD_67F8_4CD2_AB45_A42587AD9A8B_.wvu.FilterData" hidden="1">#REF!</definedName>
    <definedName name="_xlnm.Print_Area" localSheetId="19">#REF!</definedName>
    <definedName name="_xlnm.Print_Area" localSheetId="13">#REF!</definedName>
    <definedName name="_xlnm.Print_Area" localSheetId="14">#REF!</definedName>
    <definedName name="_xlnm.Print_Area">#REF!</definedName>
    <definedName name="zz" localSheetId="19">#REF!</definedName>
    <definedName name="zz" localSheetId="13">#REF!</definedName>
    <definedName name="zz" localSheetId="14">#REF!</definedName>
    <definedName name="zz">#REF!</definedName>
    <definedName name="zzz" localSheetId="19">#REF!</definedName>
    <definedName name="zzz" localSheetId="13">#REF!</definedName>
    <definedName name="zzz" localSheetId="14">#REF!</definedName>
    <definedName name="zzz">#REF!</definedName>
  </definedNames>
  <calcPr calcId="162913" iterate="1" iterateCount="100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70" l="1"/>
  <c r="F12" i="70" s="1"/>
  <c r="G12" i="70" s="1"/>
  <c r="H12" i="70" s="1"/>
  <c r="I12" i="70" s="1"/>
  <c r="D12" i="70"/>
  <c r="F8" i="70"/>
  <c r="G8" i="70" s="1"/>
  <c r="H8" i="70" s="1"/>
  <c r="I8" i="70" s="1"/>
  <c r="E8" i="70"/>
  <c r="D8" i="70"/>
  <c r="E4" i="70"/>
  <c r="F4" i="70" s="1"/>
  <c r="G4" i="70" s="1"/>
  <c r="H4" i="70" s="1"/>
  <c r="I4" i="70" s="1"/>
  <c r="D4" i="70"/>
  <c r="AE11" i="50" l="1"/>
  <c r="AD11" i="50"/>
  <c r="AC11" i="50"/>
  <c r="AB11" i="50"/>
  <c r="AA11" i="50"/>
  <c r="Z11" i="50"/>
  <c r="Y11" i="50"/>
  <c r="X11" i="50"/>
  <c r="W11" i="50"/>
  <c r="V11" i="50"/>
  <c r="U11" i="50"/>
  <c r="T11" i="50"/>
  <c r="S11" i="50"/>
  <c r="R11" i="50"/>
  <c r="Q11" i="50"/>
  <c r="P11" i="50"/>
  <c r="O11" i="50"/>
  <c r="N11" i="50"/>
  <c r="M11" i="50"/>
  <c r="L11" i="50"/>
  <c r="K11" i="50"/>
  <c r="J11" i="50"/>
  <c r="I11" i="50"/>
  <c r="H11" i="50"/>
  <c r="G11" i="50"/>
  <c r="F11" i="50"/>
  <c r="E11" i="50"/>
  <c r="D11" i="50"/>
  <c r="C11" i="50"/>
  <c r="B11" i="50"/>
  <c r="F6" i="68" l="1"/>
  <c r="F7" i="68" s="1"/>
  <c r="F8" i="68" s="1"/>
  <c r="F9" i="68" s="1"/>
  <c r="F10" i="68" s="1"/>
  <c r="F11" i="68" s="1"/>
  <c r="F12" i="68" s="1"/>
  <c r="F13" i="68" s="1"/>
  <c r="F14" i="68" s="1"/>
  <c r="F15" i="68" s="1"/>
  <c r="F15" i="41" l="1"/>
  <c r="G14" i="41"/>
  <c r="G12" i="41"/>
  <c r="F9" i="41"/>
  <c r="F7" i="41"/>
  <c r="G6" i="41"/>
  <c r="F11" i="41" l="1"/>
  <c r="G11" i="41"/>
  <c r="E16" i="41"/>
  <c r="D16" i="41"/>
  <c r="G9" i="41"/>
  <c r="G10" i="41"/>
  <c r="G13" i="41"/>
  <c r="F8" i="41"/>
  <c r="G8" i="41"/>
  <c r="F6" i="41"/>
  <c r="F14" i="41"/>
  <c r="C16" i="41"/>
  <c r="F13" i="41"/>
  <c r="F10" i="41"/>
  <c r="G7" i="41"/>
  <c r="F12" i="41"/>
  <c r="G15" i="41"/>
</calcChain>
</file>

<file path=xl/sharedStrings.xml><?xml version="1.0" encoding="utf-8"?>
<sst xmlns="http://schemas.openxmlformats.org/spreadsheetml/2006/main" count="523" uniqueCount="301">
  <si>
    <t>Partie 3. Les résultats : les évolutions du système de retraite au regard de l'objectif d'un niveau de vie satisfaisant pour les retraités</t>
  </si>
  <si>
    <t>Chapitre 2 – Le niveau de vie des retraités</t>
  </si>
  <si>
    <t>Chapitre 1 – Les taux de remplacement à la liquidation</t>
  </si>
  <si>
    <t>2012*</t>
  </si>
  <si>
    <t>2013*</t>
  </si>
  <si>
    <t>2014*</t>
  </si>
  <si>
    <t>2015*</t>
  </si>
  <si>
    <t>2016*</t>
  </si>
  <si>
    <t>2017*</t>
  </si>
  <si>
    <t>2018*</t>
  </si>
  <si>
    <t>Somme des pensions brutes du ménage, par u.c.</t>
  </si>
  <si>
    <t>Revenus du ménage avant prélèvements sociaux et fiscaux, par u.c.</t>
  </si>
  <si>
    <t>Revenu disponible du ménage, par u.c.</t>
  </si>
  <si>
    <t>Retraités</t>
  </si>
  <si>
    <t>Actifs y compris chômeurs</t>
  </si>
  <si>
    <t>Ensemble de la population</t>
  </si>
  <si>
    <t>Rapport Retraités/ Actifs</t>
  </si>
  <si>
    <t>Rapport Retraités/ Ensemble</t>
  </si>
  <si>
    <t>Décile ou centile</t>
  </si>
  <si>
    <t>(1)</t>
  </si>
  <si>
    <t>(2)</t>
  </si>
  <si>
    <t>(3)</t>
  </si>
  <si>
    <t>(1)/(2)</t>
  </si>
  <si>
    <t>(1)/(3)</t>
  </si>
  <si>
    <t>1er décile (D1)</t>
  </si>
  <si>
    <t>2ème décile (D2)</t>
  </si>
  <si>
    <t>3ème décile (D3)</t>
  </si>
  <si>
    <t>4ème décile (D4)</t>
  </si>
  <si>
    <t>Médiane (D5)</t>
  </si>
  <si>
    <t>6ème décile (D6)</t>
  </si>
  <si>
    <t>7ème décile (D7)</t>
  </si>
  <si>
    <t>8ème décile (D8)</t>
  </si>
  <si>
    <t>9ème décile (D9)</t>
  </si>
  <si>
    <t>95ème centile (P95)</t>
  </si>
  <si>
    <t>rapport interdécile (D9/D1)</t>
  </si>
  <si>
    <t>Données lissées sur trois ans</t>
  </si>
  <si>
    <t>rapport interdécile D9/D1</t>
  </si>
  <si>
    <t>Actifs (en emploi ou au chômage)</t>
  </si>
  <si>
    <t>Retraités (hors cumul emploi-retraite)</t>
  </si>
  <si>
    <t>Retour au sommaire</t>
  </si>
  <si>
    <t>Rapport entre le niveau de vie des retraités et celui de l'ensemble de la population</t>
  </si>
  <si>
    <t>Données complémentaires : montants mensuels, en euros constants</t>
  </si>
  <si>
    <t>Niveau de vie mensuel des retraités (revenu disponible du ménage auquel appartient le retraité rapporté au nombre d'unité de consommations dans le ménage), en euros constants de 2018</t>
  </si>
  <si>
    <t>Observations</t>
  </si>
  <si>
    <t>Niveau de vie moyen des retraités rapporté à celui de l’ensemble de la population (1970-2070)</t>
  </si>
  <si>
    <t>Niveau de vie moyen des retraités rapporté à celui de l’ensemble de la population (2020-2030)</t>
  </si>
  <si>
    <t>Niveau de vie moyen de la catégorie rapporté à celui de l'ensemble de la population</t>
  </si>
  <si>
    <t>Tous âges confondus</t>
  </si>
  <si>
    <t>0 à 4 ans</t>
  </si>
  <si>
    <t>5 à 9 ans</t>
  </si>
  <si>
    <t>10 à 14 ans</t>
  </si>
  <si>
    <t>15 à 19 ans</t>
  </si>
  <si>
    <t>20 à 24 ans</t>
  </si>
  <si>
    <t>25 à 29 ans</t>
  </si>
  <si>
    <t>30 à 34 ans</t>
  </si>
  <si>
    <t>35 à 39 ans</t>
  </si>
  <si>
    <t>40 à 44 ans</t>
  </si>
  <si>
    <t>45 à 49 ans</t>
  </si>
  <si>
    <t>50 à 54 ans</t>
  </si>
  <si>
    <t>55 à 59 ans</t>
  </si>
  <si>
    <t>60 à 64 ans</t>
  </si>
  <si>
    <t>65 à 69 ans</t>
  </si>
  <si>
    <t>70 à 74 ans</t>
  </si>
  <si>
    <t>75 à 79 ans</t>
  </si>
  <si>
    <t>80 à 84 ans</t>
  </si>
  <si>
    <t>85 ans et plus</t>
  </si>
  <si>
    <t>Ensemble de la tranche d'âge</t>
  </si>
  <si>
    <t xml:space="preserve"> plus de 65 ans</t>
  </si>
  <si>
    <t>de 66 à 75 ans</t>
  </si>
  <si>
    <t>plus de 75 ans</t>
  </si>
  <si>
    <t>Belgique</t>
  </si>
  <si>
    <t>Royaume-Uni</t>
  </si>
  <si>
    <t>Suède</t>
  </si>
  <si>
    <t>Pays-Bas</t>
  </si>
  <si>
    <t>Allemagne</t>
  </si>
  <si>
    <t>Canada</t>
  </si>
  <si>
    <t>États-Unis</t>
  </si>
  <si>
    <t>Espagne</t>
  </si>
  <si>
    <t>Italie</t>
  </si>
  <si>
    <t>France</t>
  </si>
  <si>
    <t>années de retraite (an 1 = départ en retraite en janvier de cette année)</t>
  </si>
  <si>
    <t>cadre évol nette</t>
  </si>
  <si>
    <t>Non cadre evol nette</t>
  </si>
  <si>
    <t>0 enfant</t>
  </si>
  <si>
    <t>1 enfant</t>
  </si>
  <si>
    <t>2 enfants</t>
  </si>
  <si>
    <t>3 enfants</t>
  </si>
  <si>
    <t>Complément : actualisation selon la croissance du salaire moyen</t>
  </si>
  <si>
    <t>… en fin de carrière</t>
  </si>
  <si>
    <t>… durant toute la carrière</t>
  </si>
  <si>
    <t>Complément : actualisation selon la croissance du salaire moyen par tête</t>
  </si>
  <si>
    <t>Figure 3.1 – Taux de remplacement médian par génération pour les retraités, anciens salariés, à carrière complète</t>
  </si>
  <si>
    <t xml:space="preserve">Figure 3.2 – Taux de remplacement net à la liquidation du cas type de non-cadre du secteur privé
</t>
  </si>
  <si>
    <t xml:space="preserve">Figure 3.3 – Taux de remplacement net à la liquidation du cas type de fonctionnaire sédentaire de catégorie B
</t>
  </si>
  <si>
    <t>Figure 3.7 – Niveau de vie relatif des retraités : évolutions récentes (niveau de vie moyen des retraités rapporté à celui de l’ensemble de la population)</t>
  </si>
  <si>
    <t>Actualisation selon la croissance des prix</t>
  </si>
  <si>
    <t>Figure 3.1 – Taux de remplacement par génération pour les retraités anciens salariés à carrière complète</t>
  </si>
  <si>
    <t>Femmes</t>
  </si>
  <si>
    <t>Hommes</t>
  </si>
  <si>
    <t>Ensemble</t>
  </si>
  <si>
    <t>Figure 3.2 - Taux de remplacement net à la liquidation du cas type de non-cadre du privé</t>
  </si>
  <si>
    <t>Cas type de non-cadre, salarié du privé (cas n°2),  y compris coefficient de solidarité Arrco</t>
  </si>
  <si>
    <t>Cas type de non-cadre, salarié du privé (cas n°2), hors coefficient de solidarité Arrco</t>
  </si>
  <si>
    <t>Taux de remplacement net à la liquidation (départ à la retraite au taux plein au régime général sans décote ni surcote) y compris coefficient de solidarité à l’ARRCO</t>
  </si>
  <si>
    <t xml:space="preserve">Taux de remplacement net à la liquidation (départ à la retraite au taux plein au régime général sans décote ni surcote) hors coefficient de solidarité à l’ARRCO
</t>
  </si>
  <si>
    <t xml:space="preserve">Données complémentaires : décomposition des taux de remplacement selon les régimes d'affiliation </t>
  </si>
  <si>
    <t>CNAV</t>
  </si>
  <si>
    <t>Gains de productivité annuels tendanciels de 1,3 %</t>
  </si>
  <si>
    <t>ARRCO y compris coefficient de solidarité</t>
  </si>
  <si>
    <t>ARRCO hors coefficient de solidarité</t>
  </si>
  <si>
    <t>Figure 3.3 - Taux de remplacement net à la liquidation du cas type de fonctionnaire sédentaire de catégorie B</t>
  </si>
  <si>
    <t>Cas type de fonctionnaire sédentaire de catégorie B (cas n°5) - Part de primes constante</t>
  </si>
  <si>
    <t>Cas type de fonctionnaire sédentaire de catégorie B (cas n°5) - Part de primes en hausse</t>
  </si>
  <si>
    <t>Taux de remplacement net à la liquidation (départ à la retraite au taux plein)  sous l'hypothèse d'une part de primes constante en projection</t>
  </si>
  <si>
    <t>Taux de remplacement net à la liquidation (départ à la retraite au taux plein)  sous l'hypothèse d'une part de primes en hausse en projection</t>
  </si>
  <si>
    <t>Régime intégré de la FPE</t>
  </si>
  <si>
    <t>Régime additionnel de la fonction publique</t>
  </si>
  <si>
    <t>Cas type de fonctionnaire sédentaire de catégorie B (cas n°5) - Part de primes croissante</t>
  </si>
  <si>
    <t xml:space="preserve">En euros </t>
  </si>
  <si>
    <t>Tous retraités de droit direct</t>
  </si>
  <si>
    <t>-</t>
  </si>
  <si>
    <t>Retraités de droit direct d'un régime de base</t>
  </si>
  <si>
    <t>Fonctionnaires civils de l’État</t>
  </si>
  <si>
    <t>Fonctionnaires militaires de l’État</t>
  </si>
  <si>
    <t>MSA salariés</t>
  </si>
  <si>
    <t xml:space="preserve">Fonctionnaires CNRACL </t>
  </si>
  <si>
    <t>MSA non-salariés</t>
  </si>
  <si>
    <t xml:space="preserve">Professions libérales </t>
  </si>
  <si>
    <t>Monopensionnés d'un régime de base</t>
  </si>
  <si>
    <t>Cas type</t>
  </si>
  <si>
    <t>taux de CSG appliqué sur la pension</t>
  </si>
  <si>
    <t>Salaire brut de fin de carrière (et part des primes pour les fonctionnaires)</t>
  </si>
  <si>
    <t>60 ans</t>
  </si>
  <si>
    <t>61 ans</t>
  </si>
  <si>
    <t>62 ans</t>
  </si>
  <si>
    <t>63 ans</t>
  </si>
  <si>
    <t>64 ans</t>
  </si>
  <si>
    <t>65 ans</t>
  </si>
  <si>
    <t>66 ans</t>
  </si>
  <si>
    <t>67 ans</t>
  </si>
  <si>
    <t>année de départ :</t>
  </si>
  <si>
    <t>Cas type n°1 (cadre)</t>
  </si>
  <si>
    <t>taux plein</t>
  </si>
  <si>
    <t>Cas type n°2 (non-cadre)</t>
  </si>
  <si>
    <t>Cas type n°3 (non-cadre avec chômage)</t>
  </si>
  <si>
    <t>Cas type n°4 (femme avec deux enfants)</t>
  </si>
  <si>
    <t>Cas type n°5 (B sédentaire)</t>
  </si>
  <si>
    <t>Cas type n°6 (A faible taux de prime)</t>
  </si>
  <si>
    <t>Cas type n°7 (A+ fort taux de prime)</t>
  </si>
  <si>
    <t>Cas type n°10 (adjoint technique territorial)</t>
  </si>
  <si>
    <t>Cas type n°11 (attaché territorial)</t>
  </si>
  <si>
    <t>Cas type n°9 (aide-soignant)</t>
  </si>
  <si>
    <t>Cas type n°8 (policier)</t>
  </si>
  <si>
    <t>Régimes</t>
  </si>
  <si>
    <t>ARRCO</t>
  </si>
  <si>
    <t>AGIRC</t>
  </si>
  <si>
    <t>FPE</t>
  </si>
  <si>
    <t>RAFP</t>
  </si>
  <si>
    <t>CNRACL</t>
  </si>
  <si>
    <t>tous secteurs</t>
  </si>
  <si>
    <t>secteur privé</t>
  </si>
  <si>
    <t>secteur public</t>
  </si>
  <si>
    <t>Prélèvements</t>
  </si>
  <si>
    <t>1994 à 1995</t>
  </si>
  <si>
    <t>1998 à 2004</t>
  </si>
  <si>
    <t>2005 à 2012</t>
  </si>
  <si>
    <t>2013 à 2017</t>
  </si>
  <si>
    <t>cotisation maladie CNAV</t>
  </si>
  <si>
    <t>cotisation maladie ARRCO-AGIRC</t>
  </si>
  <si>
    <t>cotisation maladie Fonction publique</t>
  </si>
  <si>
    <t>CSG + CRDS + CASA taux normal</t>
  </si>
  <si>
    <t>2016</t>
  </si>
  <si>
    <t>2019</t>
  </si>
  <si>
    <t>Gains de productivité annuels tendanciels de 1,6 %</t>
  </si>
  <si>
    <t>Gains de productivité annuels tendanciels de 1,0 %</t>
  </si>
  <si>
    <t>Gains de productivité annuels tendanciels de 0,7 %</t>
  </si>
  <si>
    <r>
      <t>Retraités de droit direct 
à carrières complètes</t>
    </r>
    <r>
      <rPr>
        <b/>
        <vertAlign val="superscript"/>
        <sz val="8"/>
        <rFont val="Arial"/>
        <family val="2"/>
      </rPr>
      <t>6</t>
    </r>
  </si>
  <si>
    <r>
      <t>dont régime général à titre principal</t>
    </r>
    <r>
      <rPr>
        <b/>
        <vertAlign val="superscript"/>
        <sz val="8"/>
        <rFont val="Arial"/>
        <family val="2"/>
      </rPr>
      <t>1,2</t>
    </r>
  </si>
  <si>
    <r>
      <t>dont autre régime de salarié à titre principal</t>
    </r>
    <r>
      <rPr>
        <b/>
        <vertAlign val="superscript"/>
        <sz val="8"/>
        <rFont val="Arial"/>
        <family val="2"/>
      </rPr>
      <t>2</t>
    </r>
  </si>
  <si>
    <r>
      <t>Régimes spéciaux</t>
    </r>
    <r>
      <rPr>
        <vertAlign val="superscript"/>
        <sz val="8"/>
        <rFont val="Arial"/>
        <family val="2"/>
      </rPr>
      <t>3</t>
    </r>
  </si>
  <si>
    <r>
      <t>dont autre régime de non-salariés à titre principal</t>
    </r>
    <r>
      <rPr>
        <b/>
        <vertAlign val="superscript"/>
        <sz val="8"/>
        <rFont val="Arial"/>
        <family val="2"/>
      </rPr>
      <t>2</t>
    </r>
  </si>
  <si>
    <r>
      <t>dont aucun régime principal</t>
    </r>
    <r>
      <rPr>
        <b/>
        <vertAlign val="superscript"/>
        <sz val="8"/>
        <rFont val="Arial"/>
        <family val="2"/>
      </rPr>
      <t>4</t>
    </r>
  </si>
  <si>
    <r>
      <t>Autres retraités de droit direct</t>
    </r>
    <r>
      <rPr>
        <b/>
        <vertAlign val="superscript"/>
        <sz val="8"/>
        <rFont val="Arial"/>
        <family val="2"/>
      </rPr>
      <t>5</t>
    </r>
  </si>
  <si>
    <t>Ensemble des retraités de droit direct</t>
  </si>
  <si>
    <t>Polypensionnés de régimes de base</t>
  </si>
  <si>
    <t xml:space="preserve">1. Le régime général comprend les indépendants de la SSI depuis 2020.
2. Pour les retraités polypensionnés, le régime indiqué correspond au régime principal, c’est-à-dire celui représentant plus de la moitié de la carrière. 
3. Régimes spéciaux : FSPOEIE, SNCF, RATP, CNIEG, Enim, CANSSM, Cavimac, CRPCEN, Caisse de réserve des employés de la Banque de France, Altadis, Retrep. 
4. Retraités bénéficiant d’un avantage de droit direct dans au moins trois régimes de base différents, dont aucun ne représente plus de la moitié de la carrière. 
5. Retraités percevant un droit direct dans au moins un régime complémentaire (mais dans aucun régime de base). 
6. Sont sélectionnés ici les seuls retraités ayant effectué une carrière complète dans les régimes de retraite français. 
Note : Le tableau vise à fournir des ordres de grandeur et non à donner une évolution annuelle.
Champ : Retraités ayant perçu un droit direct au cours de l’année 2020, résidant en France, vivants au 31 décembre 2020.
Sources : DREES, EACR, EIR, modèle ANCETRE.
</t>
  </si>
  <si>
    <t>Taux de CSG appliqué sur la pension</t>
  </si>
  <si>
    <t>Taux de remplacement à l'âge d'ouverture des droits</t>
  </si>
  <si>
    <t>Taux de remplacement à l'âge du taux plein</t>
  </si>
  <si>
    <t>Taux de remplacement à l'âge d'annulation de la décote</t>
  </si>
  <si>
    <t>âge</t>
  </si>
  <si>
    <t>TR</t>
  </si>
  <si>
    <t>2,7 x SMPT</t>
  </si>
  <si>
    <t>intermédiaire (sauf 2018 au taux plein)</t>
  </si>
  <si>
    <t>0,9 x SMPT</t>
  </si>
  <si>
    <t>0,8 x SMPT de l’année des 55 ans</t>
  </si>
  <si>
    <t>0,8 x SMPT</t>
  </si>
  <si>
    <t>1,1 x SMPT
(dont 25% primes)</t>
  </si>
  <si>
    <t>1,5 x SMPT
(dont 16% primes)</t>
  </si>
  <si>
    <t>63 ans et 9 mois</t>
  </si>
  <si>
    <t>2,4 x SMPT                                      (dont 39% primes)</t>
  </si>
  <si>
    <t>0,8 x SMPT                                      (dont 21% primes)</t>
  </si>
  <si>
    <t>1,4 x SMPT                                      (dont 28% primes)</t>
  </si>
  <si>
    <t>0,8 x SMPT 
(26% primes)*</t>
  </si>
  <si>
    <t>57 ans et 9 mois</t>
  </si>
  <si>
    <t>1,2 x SMPT 
(35% primes mais 17% sont intégrées à l'assiette)</t>
  </si>
  <si>
    <t>1998-2004</t>
  </si>
  <si>
    <t>2004-2010</t>
  </si>
  <si>
    <t>2010-2015</t>
  </si>
  <si>
    <t>2015-2018</t>
  </si>
  <si>
    <t>1998-2018</t>
  </si>
  <si>
    <t>Financier</t>
  </si>
  <si>
    <t>Immobilier</t>
  </si>
  <si>
    <t>Professionnel</t>
  </si>
  <si>
    <t>Total</t>
  </si>
  <si>
    <t>Actifs</t>
  </si>
  <si>
    <t>Revenus moyens par unité de consommation (en euros constants 2019 par mois et par unité de consommation)</t>
  </si>
  <si>
    <t>(données complémentaires)                                   Revenus du patrimoine</t>
  </si>
  <si>
    <t>2019*</t>
  </si>
  <si>
    <t>Tableau 3.4 – Inégalités de niveau de vie parmi les retraités, les actifs et l’ensemble de la population en 2019</t>
  </si>
  <si>
    <t>Figure 3.5 – Inégalités de niveau de vie parmi les retraités, les actifs et l’ensemble de la population : évolution du rapport interdécile de 1996 à 2019</t>
  </si>
  <si>
    <t>Actifs (en emploi et au chômage)</t>
  </si>
  <si>
    <t>dont actifs en emploi</t>
  </si>
  <si>
    <t>dont chômeurs</t>
  </si>
  <si>
    <t>Retraités (y compris cumul emploi retraite)</t>
  </si>
  <si>
    <t>* en emploi et au chômage</t>
  </si>
  <si>
    <t>** hors cumul emploi-retraite</t>
  </si>
  <si>
    <r>
      <t xml:space="preserve">Figure 3.6 – Évolution du niveau de vie moyen des retraités entre 1996 et </t>
    </r>
    <r>
      <rPr>
        <b/>
        <sz val="11"/>
        <color rgb="FF002060"/>
        <rFont val="Times New Roman"/>
        <family val="1"/>
      </rPr>
      <t>2019</t>
    </r>
    <r>
      <rPr>
        <b/>
        <sz val="11"/>
        <color theme="1"/>
        <rFont val="Times New Roman"/>
        <family val="1"/>
      </rPr>
      <t xml:space="preserve"> comparé aux actifs et à l'ensemble de la population</t>
    </r>
  </si>
  <si>
    <r>
      <t xml:space="preserve">Niveau de vie moyen en euros constants </t>
    </r>
    <r>
      <rPr>
        <b/>
        <sz val="11"/>
        <color rgb="FF002060"/>
        <rFont val="Times New Roman"/>
        <family val="1"/>
      </rPr>
      <t>2019</t>
    </r>
    <r>
      <rPr>
        <b/>
        <sz val="11"/>
        <color rgb="FFFF0000"/>
        <rFont val="Times New Roman"/>
        <family val="1"/>
      </rPr>
      <t xml:space="preserve"> </t>
    </r>
    <r>
      <rPr>
        <b/>
        <sz val="11"/>
        <rFont val="Times New Roman"/>
        <family val="1"/>
      </rPr>
      <t>par mois et par unité de consommation</t>
    </r>
  </si>
  <si>
    <t>Figure 3.8 – Niveau de vie relatif des retraités par le passé et en projection (niveau de vie moyen des retraités rapporté à celui de l’ensemble de la population)</t>
  </si>
  <si>
    <t>Japon (2018)</t>
  </si>
  <si>
    <t>Allemagne (2018)</t>
  </si>
  <si>
    <t>Italie (2018)</t>
  </si>
  <si>
    <t>Non-cadre</t>
  </si>
  <si>
    <t>Pension nette totale</t>
  </si>
  <si>
    <t>Pension brute totale</t>
  </si>
  <si>
    <t>Pension brute CNAV</t>
  </si>
  <si>
    <t>Pension brute ARRCO</t>
  </si>
  <si>
    <t>cadre évol brute pension CNAV</t>
  </si>
  <si>
    <t>Pension brute AGIRC</t>
  </si>
  <si>
    <t>2018 -2021</t>
  </si>
  <si>
    <t>Euros 2022 constants par unité de consommation</t>
  </si>
  <si>
    <t>Niveau de vie</t>
  </si>
  <si>
    <t>Âge de la femme</t>
  </si>
  <si>
    <t>Âge de l'homme</t>
  </si>
  <si>
    <t>Note &gt; Le secteur d’activité (privé ou public) correspond au régime de fin de carrière. Les régimes spéciaux de salariés sont classés avec la fonction publique. 
Lecture &gt; Pour la moitié des hommes nés en 1938 et finissant leur carrière dans le secteur public, la pension de retraite perçue correspond à moins de 80 % du salaire moyen versé avant le départ à la retraite, contre 73,8 % pour les hommes finissant leur carrière dans le secteur public nés en 1950.
Champ &gt; Retraités de droit direct à carrière complète, en emploi salarié après 49 ans, dont le régime d’affiliation 
principal est le régime général, la fonction publique civile ou les régimes spéciaux, résidant en France et pondérés pour être représentatifs des retraités de la génération en vie à 66 ans.
Sources &gt; DREES, EIR 2016 ; Insee, panel tous salariés.</t>
  </si>
  <si>
    <t>Figure 3.I – Taux de remplacement en 2016 et 2019 dans les pays européens suivis par le COR</t>
  </si>
  <si>
    <t>age // génération</t>
  </si>
  <si>
    <t>1987-1992</t>
  </si>
  <si>
    <t>1981-1986</t>
  </si>
  <si>
    <t>1975-1980</t>
  </si>
  <si>
    <t>1969-1974</t>
  </si>
  <si>
    <t>1963-1968</t>
  </si>
  <si>
    <t>1957-1962</t>
  </si>
  <si>
    <t>1951-1956</t>
  </si>
  <si>
    <t>1945-1950</t>
  </si>
  <si>
    <t>1939-1944</t>
  </si>
  <si>
    <t>1933-1938</t>
  </si>
  <si>
    <t>1927-1932</t>
  </si>
  <si>
    <t>1921-1926</t>
  </si>
  <si>
    <t>1915-1920</t>
  </si>
  <si>
    <t>1909-1914</t>
  </si>
  <si>
    <t>24-29 ans</t>
  </si>
  <si>
    <t>30-35 ans</t>
  </si>
  <si>
    <t>36-41 ans</t>
  </si>
  <si>
    <t>42-47 ans</t>
  </si>
  <si>
    <t>48-53 ans</t>
  </si>
  <si>
    <t>54-59 ans</t>
  </si>
  <si>
    <t>60-65 ans</t>
  </si>
  <si>
    <t>66-71 ans</t>
  </si>
  <si>
    <t>72-77 ans</t>
  </si>
  <si>
    <t>Figure 3.4 – Évolution du niveau de vie moyen des retraités : passage de la pension brute au revenu disponible (en euros constants 2019, divisés par le nombre d’u.c.)</t>
  </si>
  <si>
    <t>Figure 3.9 – Niveau de vie moyen selon l’âge rapporté à celui de l’ensemble de la population en 2019</t>
  </si>
  <si>
    <t>Figure 3.IV - Niveau de vie des seniors rapporté au niveau de vie de l’ensemble de la population en 2019 dans les pays suivis par le COR</t>
  </si>
  <si>
    <t>Génération 1932</t>
  </si>
  <si>
    <t>Génération 1937</t>
  </si>
  <si>
    <t>Génération 1972</t>
  </si>
  <si>
    <t>Génération 1947</t>
  </si>
  <si>
    <t>Figure 3.10 – Évolutions du pouvoir d’achat au cours de la retraite</t>
  </si>
  <si>
    <t>Figure 3.11 – Évolutions du pouvoir d’achat au cours de la retraite des pensions brutes et nettes de base et complémentaires du non-cadre et du cadre nés en 1932</t>
  </si>
  <si>
    <t>Tableau 3.I - Taux de prélèvement sur les pensions entre 1992 et 2020</t>
  </si>
  <si>
    <t>Figure 3.12 – Profil du niveau de vie sur cycle de vie, simulé pour une famille type, couple de non-cadres avec 0 à 3 enfants (en euros constants 2020 par unité de consommation)</t>
  </si>
  <si>
    <t xml:space="preserve">Tableau 3.5  – Taux de remplacement sur cycle de vie en termes de niveau de vie (rapport entre le niveau de vie durant la retraite et durant la vie active) comparé au taux de remplacement à la liquidation </t>
  </si>
  <si>
    <t>Nombre d'enfants</t>
  </si>
  <si>
    <t>Taux de remplacement net individuel à la liquidation</t>
  </si>
  <si>
    <t>Homme*</t>
  </si>
  <si>
    <t>Rapport entre le niveau de vie au début de la retraite et le niveau de vie en fin de carrière</t>
  </si>
  <si>
    <t>Rapport entre le niveau de vie durant la retraite et durant la vie active</t>
  </si>
  <si>
    <t>Tableau 3.1 – Pension brute moyenne de droit direct (y compris majoration pour 3 enfants ou plus), selon le régime principal d’affiliation au cours de la carrière, fin 2020 (en euros par mois)</t>
  </si>
  <si>
    <t xml:space="preserve">Tableau 3.2 – Taux de remplacement net à l'âge d'ouverture des droits, du taux plein et d'annulation de la décote pour les cas types du COR pour la génération 1960 (sauf aide-soignant : génération 1965 et policier : génération 1970) </t>
  </si>
  <si>
    <t>Tableau 3.3 – Taux de remplacement net pour les cas types de non-cadre du secteur privé et de fonctionnaire de catégorie B pour la génération 1960 selon l'âge de départ</t>
  </si>
  <si>
    <t>Figure 3.II – Patrimoine brut hors reste médian par génération entre 1986 et 2015, suivant l'âge de la personne de référence du ménage</t>
  </si>
  <si>
    <t>Figure 3.III – Évolution entre 1998 et 2018 du patrimoine brut hors reste moyen moyen des ménages (actifs et retraités) en euros courants et contribution de ses composantes immobilière, financière et professionnelle à cette évolution</t>
  </si>
  <si>
    <t>Figure 3.6 – Évolution du niveau de vie moyen des retraités entre 1996 et 2019 comparé aux actifs et à l'ensemble de la population</t>
  </si>
  <si>
    <t>Figure 3.8 – Niveau de vie relatif des retraités observé et projeté (niveau de vie moyen des retraités rapporté à celui de l'ensemble de la population)</t>
  </si>
  <si>
    <t>Figure 3.9 – Niveau de vie moyen selon l'âge rapporté à celui de l'ensemble de la population en 2019</t>
  </si>
  <si>
    <t>Figure 3.10 – Évolutions du pouvoir d'achat au cours de la retraite</t>
  </si>
  <si>
    <t>Figure 3.11 – Évolutions du pouvoir d'achat au cours de la retraite des pensions brutes et nettes de base et complémentaires du non-cadre et du cadre nés en 1932</t>
  </si>
  <si>
    <t>Tableau 3.I - Taux de prélèvement sur les pensions entre 1992 et 2021</t>
  </si>
  <si>
    <t>Figure 3.12 - Profil du niveau de vie sur cycle de vie, simulé pour une famille type, couple de non-cadres avec 0 à 3 enfants (en euros constants 2020 par unité de consommation)</t>
  </si>
  <si>
    <t>Tableau 3.5  – Taux de remplacement sur cycle de vie en termes de niveau de vie (rapport entre le niveau de vie durant la retraite et durant la vie active) comparé au taux de remplacement à la liquidation (couple de non-cadres)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</si>
</sst>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 _€_-;\-* #,##0.00\ _€_-;_-* &quot;-&quot;??\ _€_-;_-@_-"/>
    <numFmt numFmtId="165" formatCode="_-* #,##0\ _€_-;\-* #,##0\ _€_-;_-* &quot;-&quot;??\ _€_-;_-@_-"/>
    <numFmt numFmtId="166" formatCode="0.0%"/>
    <numFmt numFmtId="167" formatCode="0.0000"/>
    <numFmt numFmtId="168" formatCode="0.000"/>
    <numFmt numFmtId="169" formatCode="0.0"/>
    <numFmt numFmtId="170" formatCode="_-* #,##0.0\ _€_-;\-* #,##0.0\ _€_-;_-* &quot;-&quot;??\ _€_-;_-@_-"/>
    <numFmt numFmtId="171" formatCode="#,##0.0"/>
    <numFmt numFmtId="172" formatCode="0.00000%"/>
    <numFmt numFmtId="173" formatCode="0.000%"/>
    <numFmt numFmtId="174" formatCode="0.00&quot; &quot;%"/>
  </numFmts>
  <fonts count="70">
    <font>
      <sz val="11"/>
      <color theme="1"/>
      <name val="Calibri"/>
      <family val="2"/>
      <scheme val="minor"/>
    </font>
    <font>
      <sz val="11"/>
      <color theme="1"/>
      <name val="Calibri"/>
      <family val="2"/>
      <scheme val="minor"/>
    </font>
    <font>
      <sz val="10"/>
      <name val="MS Sans Serif"/>
      <family val="2"/>
    </font>
    <font>
      <sz val="10"/>
      <name val="Arial"/>
      <family val="2"/>
    </font>
    <font>
      <sz val="12"/>
      <color theme="1"/>
      <name val="Calibri"/>
      <family val="2"/>
      <scheme val="minor"/>
    </font>
    <font>
      <sz val="12"/>
      <color theme="1"/>
      <name val="Times New Roman"/>
      <family val="1"/>
    </font>
    <font>
      <u/>
      <sz val="11"/>
      <color theme="10"/>
      <name val="Calibri"/>
      <family val="2"/>
      <scheme val="minor"/>
    </font>
    <font>
      <u/>
      <sz val="12"/>
      <color theme="10"/>
      <name val="Times New Roman"/>
      <family val="1"/>
    </font>
    <font>
      <b/>
      <sz val="14"/>
      <color rgb="FF00368B"/>
      <name val="Times New Roman"/>
      <family val="1"/>
    </font>
    <font>
      <b/>
      <sz val="12"/>
      <color rgb="FF00368B"/>
      <name val="Times New Roman"/>
      <family val="1"/>
    </font>
    <font>
      <u/>
      <sz val="10"/>
      <color theme="10"/>
      <name val="Arial"/>
      <family val="2"/>
    </font>
    <font>
      <sz val="10"/>
      <name val="Arial"/>
      <family val="2"/>
    </font>
    <font>
      <sz val="10"/>
      <name val="Times New Roman"/>
      <family val="1"/>
    </font>
    <font>
      <b/>
      <sz val="12"/>
      <color rgb="FF002060"/>
      <name val="Times New Roman"/>
      <family val="1"/>
    </font>
    <font>
      <b/>
      <sz val="11"/>
      <color theme="1"/>
      <name val="Calibri"/>
      <family val="2"/>
      <scheme val="minor"/>
    </font>
    <font>
      <b/>
      <sz val="12"/>
      <color theme="1"/>
      <name val="Times New Roman"/>
      <family val="1"/>
    </font>
    <font>
      <sz val="11"/>
      <name val="Times New Roman"/>
      <family val="1"/>
    </font>
    <font>
      <sz val="11"/>
      <color rgb="FFFF0000"/>
      <name val="Times New Roman"/>
      <family val="1"/>
    </font>
    <font>
      <b/>
      <sz val="10"/>
      <name val="Times New Roman"/>
      <family val="1"/>
    </font>
    <font>
      <b/>
      <sz val="11"/>
      <name val="Times New Roman"/>
      <family val="1"/>
    </font>
    <font>
      <sz val="11"/>
      <color theme="1"/>
      <name val="Times New Roman"/>
      <family val="1"/>
    </font>
    <font>
      <sz val="12"/>
      <color indexed="18"/>
      <name val="Arial"/>
      <family val="2"/>
    </font>
    <font>
      <b/>
      <i/>
      <sz val="11"/>
      <name val="Times New Roman"/>
      <family val="1"/>
    </font>
    <font>
      <i/>
      <sz val="11"/>
      <color rgb="FFFF0000"/>
      <name val="Times New Roman"/>
      <family val="1"/>
    </font>
    <font>
      <b/>
      <sz val="12"/>
      <name val="Times New Roman"/>
      <family val="1"/>
    </font>
    <font>
      <i/>
      <sz val="11"/>
      <name val="Times New Roman"/>
      <family val="1"/>
    </font>
    <font>
      <i/>
      <sz val="11"/>
      <color theme="1"/>
      <name val="Calibri"/>
      <family val="2"/>
      <scheme val="minor"/>
    </font>
    <font>
      <b/>
      <sz val="11"/>
      <color rgb="FFC00000"/>
      <name val="Times New Roman"/>
      <family val="1"/>
    </font>
    <font>
      <sz val="11"/>
      <color rgb="FFC00000"/>
      <name val="Times New Roman"/>
      <family val="1"/>
    </font>
    <font>
      <sz val="11"/>
      <color rgb="FFC00000"/>
      <name val="Calibri"/>
      <family val="2"/>
      <scheme val="minor"/>
    </font>
    <font>
      <sz val="9"/>
      <color theme="1"/>
      <name val="Times New Roman"/>
      <family val="1"/>
    </font>
    <font>
      <b/>
      <sz val="11"/>
      <color theme="1"/>
      <name val="Times New Roman"/>
      <family val="1"/>
    </font>
    <font>
      <b/>
      <sz val="10"/>
      <color theme="1"/>
      <name val="Times New Roman"/>
      <family val="1"/>
    </font>
    <font>
      <sz val="10"/>
      <color theme="1"/>
      <name val="Times New Roman"/>
      <family val="1"/>
    </font>
    <font>
      <sz val="9"/>
      <name val="Times New Roman"/>
      <family val="1"/>
    </font>
    <font>
      <i/>
      <sz val="10"/>
      <name val="Times New Roman"/>
      <family val="1"/>
    </font>
    <font>
      <sz val="11"/>
      <color rgb="FF0070C0"/>
      <name val="Times New Roman"/>
      <family val="1"/>
    </font>
    <font>
      <i/>
      <sz val="10"/>
      <color theme="1"/>
      <name val="Times New Roman"/>
      <family val="1"/>
    </font>
    <font>
      <sz val="11"/>
      <name val="MS Sans Serif"/>
      <family val="2"/>
    </font>
    <font>
      <sz val="11"/>
      <color rgb="FFFF0000"/>
      <name val="Calibri"/>
      <family val="2"/>
      <scheme val="minor"/>
    </font>
    <font>
      <b/>
      <sz val="11"/>
      <color rgb="FFFF0000"/>
      <name val="Calibri"/>
      <family val="2"/>
      <scheme val="minor"/>
    </font>
    <font>
      <b/>
      <sz val="12"/>
      <color rgb="FFFF0000"/>
      <name val="Times New Roman"/>
      <family val="1"/>
    </font>
    <font>
      <i/>
      <sz val="10"/>
      <color rgb="FFFF0000"/>
      <name val="Times New Roman"/>
      <family val="1"/>
    </font>
    <font>
      <b/>
      <sz val="8"/>
      <name val="Arial"/>
      <family val="2"/>
    </font>
    <font>
      <sz val="8"/>
      <name val="Arial"/>
      <family val="2"/>
    </font>
    <font>
      <b/>
      <sz val="11"/>
      <color rgb="FF000000"/>
      <name val="Times New Roman"/>
      <family val="1"/>
    </font>
    <font>
      <b/>
      <sz val="8"/>
      <name val="Times New Roman"/>
      <family val="1"/>
    </font>
    <font>
      <sz val="8"/>
      <name val="Times New Roman"/>
      <family val="1"/>
    </font>
    <font>
      <b/>
      <sz val="11"/>
      <color rgb="FF002060"/>
      <name val="Times New Roman"/>
      <family val="1"/>
    </font>
    <font>
      <sz val="11"/>
      <color rgb="FF002060"/>
      <name val="Times New Roman"/>
      <family val="1"/>
    </font>
    <font>
      <u/>
      <sz val="10"/>
      <color theme="10"/>
      <name val="Times New Roman"/>
      <family val="1"/>
    </font>
    <font>
      <u/>
      <sz val="11"/>
      <color theme="10"/>
      <name val="Times New Roman"/>
      <family val="1"/>
    </font>
    <font>
      <b/>
      <vertAlign val="superscript"/>
      <sz val="8"/>
      <name val="Arial"/>
      <family val="2"/>
    </font>
    <font>
      <b/>
      <sz val="8"/>
      <color theme="1"/>
      <name val="Arial"/>
      <family val="2"/>
    </font>
    <font>
      <sz val="8"/>
      <color theme="1"/>
      <name val="Arial"/>
      <family val="2"/>
    </font>
    <font>
      <vertAlign val="superscript"/>
      <sz val="8"/>
      <name val="Arial"/>
      <family val="2"/>
    </font>
    <font>
      <sz val="11"/>
      <color theme="1"/>
      <name val="Liberation Sans"/>
    </font>
    <font>
      <b/>
      <sz val="10"/>
      <color rgb="FF000000"/>
      <name val="Arial"/>
      <family val="2"/>
    </font>
    <font>
      <sz val="10"/>
      <color theme="1"/>
      <name val="Arial"/>
      <family val="2"/>
    </font>
    <font>
      <b/>
      <i/>
      <sz val="11"/>
      <color theme="0"/>
      <name val="Times New Roman"/>
      <family val="1"/>
    </font>
    <font>
      <b/>
      <sz val="11"/>
      <color theme="0"/>
      <name val="Times New Roman"/>
      <family val="1"/>
    </font>
    <font>
      <b/>
      <sz val="11"/>
      <color rgb="FFFF0000"/>
      <name val="Times New Roman"/>
      <family val="1"/>
    </font>
    <font>
      <sz val="10"/>
      <color theme="0"/>
      <name val="Arial"/>
      <family val="2"/>
    </font>
    <font>
      <b/>
      <sz val="12"/>
      <color theme="0"/>
      <name val="Times New Roman"/>
      <family val="1"/>
    </font>
    <font>
      <sz val="11"/>
      <color theme="0"/>
      <name val="Times New Roman"/>
      <family val="1"/>
    </font>
    <font>
      <sz val="10"/>
      <name val="Arial"/>
    </font>
    <font>
      <i/>
      <sz val="10"/>
      <color theme="1"/>
      <name val="Arial"/>
      <family val="2"/>
    </font>
    <font>
      <sz val="11"/>
      <color theme="1"/>
      <name val="Arial"/>
      <family val="2"/>
    </font>
    <font>
      <b/>
      <sz val="10"/>
      <color theme="1"/>
      <name val="Arial"/>
      <family val="2"/>
    </font>
    <font>
      <b/>
      <sz val="10"/>
      <color theme="1"/>
      <name val="Ari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s>
  <borders count="290">
    <border>
      <left/>
      <right/>
      <top/>
      <bottom/>
      <diagonal/>
    </border>
    <border>
      <left style="medium">
        <color indexed="64"/>
      </left>
      <right style="medium">
        <color indexed="64"/>
      </right>
      <top style="medium">
        <color indexed="64"/>
      </top>
      <bottom/>
      <diagonal/>
    </border>
    <border>
      <left style="medium">
        <color indexed="64"/>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64"/>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style="medium">
        <color indexed="64"/>
      </right>
      <top style="medium">
        <color indexed="8"/>
      </top>
      <bottom style="dashed">
        <color indexed="8"/>
      </bottom>
      <diagonal/>
    </border>
    <border>
      <left style="medium">
        <color indexed="64"/>
      </left>
      <right style="medium">
        <color indexed="64"/>
      </right>
      <top/>
      <bottom/>
      <diagonal/>
    </border>
    <border>
      <left style="medium">
        <color indexed="64"/>
      </left>
      <right style="dashed">
        <color indexed="8"/>
      </right>
      <top style="dashed">
        <color indexed="8"/>
      </top>
      <bottom/>
      <diagonal/>
    </border>
    <border>
      <left style="dashed">
        <color indexed="8"/>
      </left>
      <right style="dashed">
        <color indexed="8"/>
      </right>
      <top style="dashed">
        <color indexed="8"/>
      </top>
      <bottom/>
      <diagonal/>
    </border>
    <border>
      <left style="dashed">
        <color indexed="8"/>
      </left>
      <right style="medium">
        <color indexed="64"/>
      </right>
      <top style="dashed">
        <color indexed="8"/>
      </top>
      <bottom/>
      <diagonal/>
    </border>
    <border>
      <left style="medium">
        <color indexed="64"/>
      </left>
      <right/>
      <top style="dashed">
        <color indexed="8"/>
      </top>
      <bottom/>
      <diagonal/>
    </border>
    <border>
      <left style="dotted">
        <color indexed="64"/>
      </left>
      <right style="dotted">
        <color indexed="64"/>
      </right>
      <top style="dashed">
        <color indexed="8"/>
      </top>
      <bottom/>
      <diagonal/>
    </border>
    <border>
      <left/>
      <right/>
      <top style="dashed">
        <color indexed="8"/>
      </top>
      <bottom/>
      <diagonal/>
    </border>
    <border>
      <left style="medium">
        <color auto="1"/>
      </left>
      <right style="medium">
        <color auto="1"/>
      </right>
      <top/>
      <bottom style="medium">
        <color auto="1"/>
      </bottom>
      <diagonal/>
    </border>
    <border>
      <left style="medium">
        <color indexed="64"/>
      </left>
      <right style="dashed">
        <color indexed="8"/>
      </right>
      <top style="dashed">
        <color indexed="8"/>
      </top>
      <bottom style="medium">
        <color indexed="64"/>
      </bottom>
      <diagonal/>
    </border>
    <border>
      <left style="dashed">
        <color indexed="8"/>
      </left>
      <right style="dashed">
        <color indexed="8"/>
      </right>
      <top style="dashed">
        <color indexed="8"/>
      </top>
      <bottom style="medium">
        <color indexed="64"/>
      </bottom>
      <diagonal/>
    </border>
    <border>
      <left style="dashed">
        <color indexed="8"/>
      </left>
      <right style="medium">
        <color indexed="64"/>
      </right>
      <top style="dashed">
        <color indexed="8"/>
      </top>
      <bottom style="medium">
        <color indexed="64"/>
      </bottom>
      <diagonal/>
    </border>
    <border>
      <left style="medium">
        <color indexed="64"/>
      </left>
      <right/>
      <top style="dashed">
        <color indexed="8"/>
      </top>
      <bottom style="medium">
        <color indexed="64"/>
      </bottom>
      <diagonal/>
    </border>
    <border>
      <left style="dotted">
        <color indexed="64"/>
      </left>
      <right style="dotted">
        <color indexed="64"/>
      </right>
      <top style="dashed">
        <color indexed="8"/>
      </top>
      <bottom style="medium">
        <color indexed="64"/>
      </bottom>
      <diagonal/>
    </border>
    <border>
      <left/>
      <right/>
      <top style="dashed">
        <color indexed="8"/>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thin">
        <color theme="0"/>
      </top>
      <bottom style="medium">
        <color indexed="64"/>
      </bottom>
      <diagonal/>
    </border>
    <border>
      <left/>
      <right/>
      <top style="thin">
        <color theme="0"/>
      </top>
      <bottom style="medium">
        <color indexed="64"/>
      </bottom>
      <diagonal/>
    </border>
    <border>
      <left style="dotted">
        <color auto="1"/>
      </left>
      <right style="dotted">
        <color auto="1"/>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medium">
        <color auto="1"/>
      </right>
      <top/>
      <bottom style="dotted">
        <color auto="1"/>
      </bottom>
      <diagonal/>
    </border>
    <border>
      <left/>
      <right style="dotted">
        <color indexed="64"/>
      </right>
      <top/>
      <bottom style="dotted">
        <color indexed="64"/>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indexed="64"/>
      </right>
      <top style="mediumDashed">
        <color auto="1"/>
      </top>
      <bottom style="medium">
        <color auto="1"/>
      </bottom>
      <diagonal/>
    </border>
    <border>
      <left/>
      <right style="dotted">
        <color indexed="64"/>
      </right>
      <top style="mediumDashed">
        <color auto="1"/>
      </top>
      <bottom style="medium">
        <color auto="1"/>
      </bottom>
      <diagonal/>
    </border>
    <border>
      <left style="dotted">
        <color indexed="64"/>
      </left>
      <right style="dotted">
        <color indexed="64"/>
      </right>
      <top style="mediumDashed">
        <color auto="1"/>
      </top>
      <bottom style="medium">
        <color auto="1"/>
      </bottom>
      <diagonal/>
    </border>
    <border>
      <left style="dotted">
        <color indexed="64"/>
      </left>
      <right style="medium">
        <color indexed="64"/>
      </right>
      <top style="mediumDashed">
        <color auto="1"/>
      </top>
      <bottom style="medium">
        <color auto="1"/>
      </bottom>
      <diagonal/>
    </border>
    <border>
      <left style="medium">
        <color indexed="64"/>
      </left>
      <right style="dotted">
        <color indexed="64"/>
      </right>
      <top style="dashed">
        <color indexed="8"/>
      </top>
      <bottom/>
      <diagonal/>
    </border>
    <border>
      <left style="dotted">
        <color indexed="64"/>
      </left>
      <right/>
      <top style="dashed">
        <color indexed="8"/>
      </top>
      <bottom/>
      <diagonal/>
    </border>
    <border>
      <left style="dotted">
        <color indexed="64"/>
      </left>
      <right style="medium">
        <color indexed="64"/>
      </right>
      <top style="dashed">
        <color indexed="8"/>
      </top>
      <bottom/>
      <diagonal/>
    </border>
    <border>
      <left style="medium">
        <color indexed="64"/>
      </left>
      <right style="dotted">
        <color indexed="64"/>
      </right>
      <top style="dashed">
        <color indexed="8"/>
      </top>
      <bottom style="medium">
        <color indexed="64"/>
      </bottom>
      <diagonal/>
    </border>
    <border>
      <left style="dotted">
        <color indexed="64"/>
      </left>
      <right/>
      <top style="dashed">
        <color indexed="8"/>
      </top>
      <bottom style="medium">
        <color indexed="64"/>
      </bottom>
      <diagonal/>
    </border>
    <border>
      <left style="dotted">
        <color indexed="64"/>
      </left>
      <right style="medium">
        <color indexed="64"/>
      </right>
      <top style="dashed">
        <color indexed="8"/>
      </top>
      <bottom style="medium">
        <color indexed="64"/>
      </bottom>
      <diagonal/>
    </border>
    <border>
      <left style="medium">
        <color auto="1"/>
      </left>
      <right style="medium">
        <color indexed="8"/>
      </right>
      <top style="medium">
        <color auto="1"/>
      </top>
      <bottom style="dashed">
        <color auto="1"/>
      </bottom>
      <diagonal/>
    </border>
    <border>
      <left style="medium">
        <color auto="1"/>
      </left>
      <right style="medium">
        <color indexed="8"/>
      </right>
      <top style="dashed">
        <color auto="1"/>
      </top>
      <bottom style="dashed">
        <color auto="1"/>
      </bottom>
      <diagonal/>
    </border>
    <border>
      <left style="medium">
        <color auto="1"/>
      </left>
      <right style="medium">
        <color indexed="8"/>
      </right>
      <top style="dashed">
        <color auto="1"/>
      </top>
      <bottom style="medium">
        <color auto="1"/>
      </bottom>
      <diagonal/>
    </border>
    <border>
      <left style="medium">
        <color indexed="8"/>
      </left>
      <right style="dashed">
        <color indexed="8"/>
      </right>
      <top style="dashed">
        <color indexed="8"/>
      </top>
      <bottom style="dashed">
        <color indexed="8"/>
      </bottom>
      <diagonal/>
    </border>
    <border>
      <left style="dashed">
        <color indexed="8"/>
      </left>
      <right/>
      <top style="dashed">
        <color indexed="8"/>
      </top>
      <bottom style="dashed">
        <color indexed="8"/>
      </bottom>
      <diagonal/>
    </border>
    <border>
      <left style="medium">
        <color indexed="64"/>
      </left>
      <right style="dashed">
        <color indexed="8"/>
      </right>
      <top style="dashed">
        <color indexed="8"/>
      </top>
      <bottom style="dashed">
        <color indexed="8"/>
      </bottom>
      <diagonal/>
    </border>
    <border>
      <left style="dashed">
        <color indexed="8"/>
      </left>
      <right style="dashed">
        <color indexed="8"/>
      </right>
      <top style="dashed">
        <color indexed="8"/>
      </top>
      <bottom style="dashed">
        <color indexed="8"/>
      </bottom>
      <diagonal/>
    </border>
    <border>
      <left style="dashed">
        <color indexed="8"/>
      </left>
      <right style="medium">
        <color indexed="64"/>
      </right>
      <top style="dashed">
        <color indexed="8"/>
      </top>
      <bottom style="dashed">
        <color indexed="8"/>
      </bottom>
      <diagonal/>
    </border>
    <border>
      <left style="medium">
        <color indexed="8"/>
      </left>
      <right style="dashed">
        <color indexed="8"/>
      </right>
      <top style="dashed">
        <color indexed="8"/>
      </top>
      <bottom style="medium">
        <color indexed="8"/>
      </bottom>
      <diagonal/>
    </border>
    <border>
      <left style="dashed">
        <color indexed="8"/>
      </left>
      <right/>
      <top style="dashed">
        <color indexed="8"/>
      </top>
      <bottom style="medium">
        <color indexed="8"/>
      </bottom>
      <diagonal/>
    </border>
    <border>
      <left style="dashed">
        <color auto="1"/>
      </left>
      <right style="medium">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dashed">
        <color auto="1"/>
      </top>
      <bottom style="dashed">
        <color auto="1"/>
      </bottom>
      <diagonal/>
    </border>
    <border>
      <left style="dashed">
        <color auto="1"/>
      </left>
      <right style="medium">
        <color auto="1"/>
      </right>
      <top style="dashed">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indexed="64"/>
      </right>
      <top style="medium">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medium">
        <color auto="1"/>
      </bottom>
      <diagonal/>
    </border>
    <border>
      <left style="dotted">
        <color indexed="8"/>
      </left>
      <right style="dotted">
        <color indexed="8"/>
      </right>
      <top style="medium">
        <color indexed="64"/>
      </top>
      <bottom/>
      <diagonal/>
    </border>
    <border>
      <left style="medium">
        <color indexed="64"/>
      </left>
      <right style="dotted">
        <color indexed="8"/>
      </right>
      <top style="medium">
        <color indexed="64"/>
      </top>
      <bottom style="medium">
        <color indexed="64"/>
      </bottom>
      <diagonal/>
    </border>
    <border>
      <left style="dotted">
        <color indexed="8"/>
      </left>
      <right style="dotted">
        <color indexed="8"/>
      </right>
      <top style="medium">
        <color indexed="64"/>
      </top>
      <bottom style="medium">
        <color indexed="64"/>
      </bottom>
      <diagonal/>
    </border>
    <border>
      <left style="dotted">
        <color indexed="8"/>
      </left>
      <right style="medium">
        <color indexed="64"/>
      </right>
      <top style="medium">
        <color indexed="64"/>
      </top>
      <bottom style="medium">
        <color indexed="64"/>
      </bottom>
      <diagonal/>
    </border>
    <border>
      <left style="medium">
        <color auto="1"/>
      </left>
      <right/>
      <top style="medium">
        <color auto="1"/>
      </top>
      <bottom/>
      <diagonal/>
    </border>
    <border>
      <left/>
      <right style="dashed">
        <color indexed="8"/>
      </right>
      <top style="medium">
        <color indexed="64"/>
      </top>
      <bottom/>
      <diagonal/>
    </border>
    <border>
      <left style="dashed">
        <color indexed="8"/>
      </left>
      <right style="dashed">
        <color indexed="8"/>
      </right>
      <top style="medium">
        <color indexed="64"/>
      </top>
      <bottom/>
      <diagonal/>
    </border>
    <border>
      <left style="dashed">
        <color indexed="8"/>
      </left>
      <right style="medium">
        <color indexed="64"/>
      </right>
      <top style="medium">
        <color indexed="64"/>
      </top>
      <bottom/>
      <diagonal/>
    </border>
    <border>
      <left style="medium">
        <color indexed="64"/>
      </left>
      <right/>
      <top/>
      <bottom/>
      <diagonal/>
    </border>
    <border>
      <left/>
      <right style="dashed">
        <color indexed="8"/>
      </right>
      <top/>
      <bottom/>
      <diagonal/>
    </border>
    <border>
      <left style="dashed">
        <color indexed="8"/>
      </left>
      <right style="dashed">
        <color indexed="8"/>
      </right>
      <top/>
      <bottom/>
      <diagonal/>
    </border>
    <border>
      <left style="dashed">
        <color indexed="8"/>
      </left>
      <right style="medium">
        <color indexed="64"/>
      </right>
      <top/>
      <bottom/>
      <diagonal/>
    </border>
    <border>
      <left style="medium">
        <color auto="1"/>
      </left>
      <right/>
      <top/>
      <bottom style="medium">
        <color auto="1"/>
      </bottom>
      <diagonal/>
    </border>
    <border>
      <left/>
      <right style="dashed">
        <color indexed="8"/>
      </right>
      <top/>
      <bottom style="medium">
        <color indexed="64"/>
      </bottom>
      <diagonal/>
    </border>
    <border>
      <left style="dashed">
        <color indexed="8"/>
      </left>
      <right style="dashed">
        <color indexed="8"/>
      </right>
      <top/>
      <bottom style="medium">
        <color indexed="64"/>
      </bottom>
      <diagonal/>
    </border>
    <border>
      <left style="dashed">
        <color indexed="8"/>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dotted">
        <color auto="1"/>
      </top>
      <bottom style="dotted">
        <color auto="1"/>
      </bottom>
      <diagonal/>
    </border>
    <border>
      <left/>
      <right style="medium">
        <color auto="1"/>
      </right>
      <top/>
      <bottom style="medium">
        <color auto="1"/>
      </bottom>
      <diagonal/>
    </border>
    <border>
      <left style="dotted">
        <color auto="1"/>
      </left>
      <right style="dotted">
        <color auto="1"/>
      </right>
      <top style="medium">
        <color auto="1"/>
      </top>
      <bottom style="medium">
        <color indexed="64"/>
      </bottom>
      <diagonal/>
    </border>
    <border>
      <left style="dotted">
        <color auto="1"/>
      </left>
      <right style="medium">
        <color auto="1"/>
      </right>
      <top style="medium">
        <color auto="1"/>
      </top>
      <bottom style="medium">
        <color auto="1"/>
      </bottom>
      <diagonal/>
    </border>
    <border>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right style="dotted">
        <color auto="1"/>
      </right>
      <top style="dotted">
        <color auto="1"/>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auto="1"/>
      </right>
      <top/>
      <bottom/>
      <diagonal/>
    </border>
    <border>
      <left style="thin">
        <color indexed="64"/>
      </left>
      <right style="thin">
        <color indexed="64"/>
      </right>
      <top/>
      <bottom/>
      <diagonal/>
    </border>
    <border>
      <left style="thin">
        <color auto="1"/>
      </left>
      <right style="medium">
        <color indexed="64"/>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dotted">
        <color auto="1"/>
      </top>
      <bottom style="dott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dotted">
        <color auto="1"/>
      </top>
      <bottom/>
      <diagonal/>
    </border>
    <border>
      <left style="medium">
        <color auto="1"/>
      </left>
      <right style="dotted">
        <color auto="1"/>
      </right>
      <top style="dotted">
        <color auto="1"/>
      </top>
      <bottom style="dotted">
        <color auto="1"/>
      </bottom>
      <diagonal/>
    </border>
    <border>
      <left style="dotted">
        <color indexed="64"/>
      </left>
      <right/>
      <top style="dotted">
        <color indexed="64"/>
      </top>
      <bottom style="dotted">
        <color indexed="64"/>
      </bottom>
      <diagonal/>
    </border>
    <border>
      <left/>
      <right/>
      <top/>
      <bottom style="medium">
        <color indexed="64"/>
      </bottom>
      <diagonal/>
    </border>
    <border>
      <left style="dotted">
        <color auto="1"/>
      </left>
      <right style="dotted">
        <color auto="1"/>
      </right>
      <top/>
      <bottom style="dotted">
        <color auto="1"/>
      </bottom>
      <diagonal/>
    </border>
    <border>
      <left style="dotted">
        <color auto="1"/>
      </left>
      <right style="medium">
        <color indexed="64"/>
      </right>
      <top/>
      <bottom style="dotted">
        <color auto="1"/>
      </bottom>
      <diagonal/>
    </border>
    <border>
      <left style="medium">
        <color auto="1"/>
      </left>
      <right style="dotted">
        <color auto="1"/>
      </right>
      <top style="medium">
        <color auto="1"/>
      </top>
      <bottom style="medium">
        <color auto="1"/>
      </bottom>
      <diagonal/>
    </border>
    <border>
      <left style="medium">
        <color indexed="64"/>
      </left>
      <right style="dotted">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dotted">
        <color auto="1"/>
      </right>
      <top/>
      <bottom/>
      <diagonal/>
    </border>
    <border>
      <left style="dotted">
        <color auto="1"/>
      </left>
      <right style="medium">
        <color indexed="64"/>
      </right>
      <top/>
      <bottom/>
      <diagonal/>
    </border>
    <border>
      <left style="hair">
        <color indexed="64"/>
      </left>
      <right style="hair">
        <color indexed="64"/>
      </right>
      <top/>
      <bottom/>
      <diagonal/>
    </border>
    <border>
      <left/>
      <right style="hair">
        <color indexed="64"/>
      </right>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medium">
        <color auto="1"/>
      </left>
      <right style="dotted">
        <color auto="1"/>
      </right>
      <top/>
      <bottom style="dotted">
        <color indexed="64"/>
      </bottom>
      <diagonal/>
    </border>
    <border>
      <left style="dotted">
        <color auto="1"/>
      </left>
      <right/>
      <top style="medium">
        <color auto="1"/>
      </top>
      <bottom style="medium">
        <color auto="1"/>
      </bottom>
      <diagonal/>
    </border>
    <border>
      <left style="medium">
        <color indexed="64"/>
      </left>
      <right style="dotted">
        <color auto="1"/>
      </right>
      <top style="medium">
        <color indexed="64"/>
      </top>
      <bottom/>
      <diagonal/>
    </border>
    <border>
      <left style="dotted">
        <color auto="1"/>
      </left>
      <right style="dotted">
        <color auto="1"/>
      </right>
      <top style="medium">
        <color indexed="64"/>
      </top>
      <bottom/>
      <diagonal/>
    </border>
    <border>
      <left style="dotted">
        <color auto="1"/>
      </left>
      <right style="medium">
        <color indexed="64"/>
      </right>
      <top style="medium">
        <color indexed="64"/>
      </top>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medium">
        <color auto="1"/>
      </left>
      <right/>
      <top style="dotted">
        <color auto="1"/>
      </top>
      <bottom style="dotted">
        <color auto="1"/>
      </bottom>
      <diagonal/>
    </border>
    <border>
      <left style="medium">
        <color auto="1"/>
      </left>
      <right style="medium">
        <color auto="1"/>
      </right>
      <top style="medium">
        <color auto="1"/>
      </top>
      <bottom style="dotted">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dotted">
        <color indexed="64"/>
      </left>
      <right/>
      <top style="medium">
        <color auto="1"/>
      </top>
      <bottom/>
      <diagonal/>
    </border>
    <border>
      <left style="dotted">
        <color indexed="64"/>
      </left>
      <right/>
      <top/>
      <bottom style="medium">
        <color indexed="64"/>
      </bottom>
      <diagonal/>
    </border>
    <border>
      <left style="medium">
        <color indexed="64"/>
      </left>
      <right/>
      <top style="medium">
        <color indexed="64"/>
      </top>
      <bottom style="medium">
        <color indexed="8"/>
      </bottom>
      <diagonal/>
    </border>
    <border>
      <left style="dotted">
        <color indexed="64"/>
      </left>
      <right style="dotted">
        <color indexed="64"/>
      </right>
      <top style="medium">
        <color indexed="64"/>
      </top>
      <bottom style="medium">
        <color indexed="8"/>
      </bottom>
      <diagonal/>
    </border>
    <border>
      <left/>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64"/>
      </left>
      <right/>
      <top style="medium">
        <color indexed="8"/>
      </top>
      <bottom style="dashed">
        <color indexed="8"/>
      </bottom>
      <diagonal/>
    </border>
    <border>
      <left style="dotted">
        <color indexed="64"/>
      </left>
      <right style="dotted">
        <color indexed="64"/>
      </right>
      <top style="medium">
        <color indexed="8"/>
      </top>
      <bottom style="dashed">
        <color indexed="8"/>
      </bottom>
      <diagonal/>
    </border>
    <border>
      <left/>
      <right/>
      <top style="medium">
        <color indexed="8"/>
      </top>
      <bottom style="dashed">
        <color indexed="8"/>
      </bottom>
      <diagonal/>
    </border>
    <border>
      <left style="dashed">
        <color indexed="8"/>
      </left>
      <right style="medium">
        <color indexed="64"/>
      </right>
      <top style="medium">
        <color indexed="8"/>
      </top>
      <bottom style="dashed">
        <color indexed="8"/>
      </bottom>
      <diagonal/>
    </border>
    <border>
      <left style="medium">
        <color indexed="64"/>
      </left>
      <right style="medium">
        <color auto="1"/>
      </right>
      <top style="medium">
        <color indexed="64"/>
      </top>
      <bottom style="thin">
        <color theme="0"/>
      </bottom>
      <diagonal/>
    </border>
    <border>
      <left/>
      <right/>
      <top style="medium">
        <color indexed="64"/>
      </top>
      <bottom style="thin">
        <color theme="0"/>
      </bottom>
      <diagonal/>
    </border>
    <border>
      <left style="dotted">
        <color indexed="64"/>
      </left>
      <right style="dotted">
        <color indexed="64"/>
      </right>
      <top style="medium">
        <color indexed="64"/>
      </top>
      <bottom style="thin">
        <color theme="0"/>
      </bottom>
      <diagonal/>
    </border>
    <border>
      <left/>
      <right style="medium">
        <color indexed="64"/>
      </right>
      <top style="medium">
        <color indexed="64"/>
      </top>
      <bottom style="thin">
        <color theme="0"/>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right style="dotted">
        <color indexed="64"/>
      </right>
      <top style="medium">
        <color auto="1"/>
      </top>
      <bottom style="medium">
        <color indexed="64"/>
      </bottom>
      <diagonal/>
    </border>
    <border>
      <left style="dotted">
        <color auto="1"/>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style="medium">
        <color indexed="64"/>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medium">
        <color indexed="8"/>
      </left>
      <right/>
      <top style="medium">
        <color indexed="8"/>
      </top>
      <bottom style="dotted">
        <color indexed="8"/>
      </bottom>
      <diagonal/>
    </border>
    <border>
      <left style="medium">
        <color indexed="64"/>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medium">
        <color indexed="8"/>
      </left>
      <right/>
      <top style="dotted">
        <color indexed="8"/>
      </top>
      <bottom/>
      <diagonal/>
    </border>
    <border>
      <left style="medium">
        <color indexed="8"/>
      </left>
      <right/>
      <top style="dotted">
        <color indexed="8"/>
      </top>
      <bottom style="medium">
        <color indexed="8"/>
      </bottom>
      <diagonal/>
    </border>
    <border>
      <left style="medium">
        <color indexed="64"/>
      </left>
      <right style="dotted">
        <color indexed="64"/>
      </right>
      <top style="medium">
        <color indexed="64"/>
      </top>
      <bottom style="medium">
        <color indexed="8"/>
      </bottom>
      <diagonal/>
    </border>
    <border>
      <left style="dotted">
        <color indexed="64"/>
      </left>
      <right/>
      <top style="medium">
        <color indexed="64"/>
      </top>
      <bottom style="medium">
        <color indexed="8"/>
      </bottom>
      <diagonal/>
    </border>
    <border>
      <left style="dotted">
        <color indexed="64"/>
      </left>
      <right style="medium">
        <color indexed="64"/>
      </right>
      <top style="medium">
        <color indexed="64"/>
      </top>
      <bottom style="medium">
        <color indexed="8"/>
      </bottom>
      <diagonal/>
    </border>
    <border>
      <left style="medium">
        <color indexed="64"/>
      </left>
      <right style="dotted">
        <color indexed="64"/>
      </right>
      <top style="medium">
        <color indexed="8"/>
      </top>
      <bottom style="dashed">
        <color indexed="8"/>
      </bottom>
      <diagonal/>
    </border>
    <border>
      <left style="dotted">
        <color indexed="64"/>
      </left>
      <right/>
      <top style="medium">
        <color indexed="8"/>
      </top>
      <bottom style="dashed">
        <color indexed="8"/>
      </bottom>
      <diagonal/>
    </border>
    <border>
      <left style="dotted">
        <color indexed="64"/>
      </left>
      <right style="medium">
        <color indexed="64"/>
      </right>
      <top style="medium">
        <color indexed="8"/>
      </top>
      <bottom style="dashed">
        <color indexed="8"/>
      </bottom>
      <diagonal/>
    </border>
    <border>
      <left style="medium">
        <color indexed="64"/>
      </left>
      <right style="medium">
        <color indexed="64"/>
      </right>
      <top style="medium">
        <color indexed="64"/>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dotted">
        <color indexed="8"/>
      </bottom>
      <diagonal/>
    </border>
    <border>
      <left style="medium">
        <color indexed="64"/>
      </left>
      <right style="dotted">
        <color indexed="8"/>
      </right>
      <top/>
      <bottom style="dotted">
        <color indexed="8"/>
      </bottom>
      <diagonal/>
    </border>
    <border>
      <left style="dotted">
        <color indexed="8"/>
      </left>
      <right style="dotted">
        <color indexed="8"/>
      </right>
      <top/>
      <bottom style="dotted">
        <color indexed="8"/>
      </bottom>
      <diagonal/>
    </border>
    <border>
      <left style="dotted">
        <color indexed="8"/>
      </left>
      <right style="medium">
        <color indexed="64"/>
      </right>
      <top/>
      <bottom style="dotted">
        <color indexed="8"/>
      </bottom>
      <diagonal/>
    </border>
    <border>
      <left style="medium">
        <color indexed="64"/>
      </left>
      <right style="dotted">
        <color indexed="8"/>
      </right>
      <top style="medium">
        <color indexed="64"/>
      </top>
      <bottom style="dotted">
        <color indexed="8"/>
      </bottom>
      <diagonal/>
    </border>
    <border>
      <left style="dotted">
        <color indexed="8"/>
      </left>
      <right style="dotted">
        <color indexed="8"/>
      </right>
      <top style="medium">
        <color indexed="64"/>
      </top>
      <bottom style="dotted">
        <color indexed="8"/>
      </bottom>
      <diagonal/>
    </border>
    <border>
      <left style="dotted">
        <color indexed="8"/>
      </left>
      <right/>
      <top style="medium">
        <color indexed="64"/>
      </top>
      <bottom style="dotted">
        <color indexed="8"/>
      </bottom>
      <diagonal/>
    </border>
    <border>
      <left style="dotted">
        <color indexed="8"/>
      </left>
      <right style="medium">
        <color indexed="64"/>
      </right>
      <top style="medium">
        <color indexed="64"/>
      </top>
      <bottom style="dotted">
        <color indexed="8"/>
      </bottom>
      <diagonal/>
    </border>
    <border>
      <left style="medium">
        <color indexed="8"/>
      </left>
      <right/>
      <top style="dotted">
        <color indexed="8"/>
      </top>
      <bottom style="dotted">
        <color indexed="8"/>
      </bottom>
      <diagonal/>
    </border>
    <border>
      <left style="medium">
        <color indexed="64"/>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64"/>
      </right>
      <top style="dotted">
        <color indexed="8"/>
      </top>
      <bottom style="dotted">
        <color indexed="8"/>
      </bottom>
      <diagonal/>
    </border>
    <border>
      <left style="dotted">
        <color indexed="8"/>
      </left>
      <right/>
      <top style="dotted">
        <color indexed="8"/>
      </top>
      <bottom style="dotted">
        <color indexed="8"/>
      </bottom>
      <diagonal/>
    </border>
    <border>
      <left style="medium">
        <color indexed="64"/>
      </left>
      <right style="dotted">
        <color indexed="8"/>
      </right>
      <top style="dotted">
        <color indexed="8"/>
      </top>
      <bottom style="medium">
        <color indexed="64"/>
      </bottom>
      <diagonal/>
    </border>
    <border>
      <left style="dotted">
        <color indexed="8"/>
      </left>
      <right style="dotted">
        <color indexed="8"/>
      </right>
      <top style="dotted">
        <color indexed="8"/>
      </top>
      <bottom style="medium">
        <color indexed="64"/>
      </bottom>
      <diagonal/>
    </border>
    <border>
      <left style="dotted">
        <color indexed="8"/>
      </left>
      <right style="medium">
        <color indexed="64"/>
      </right>
      <top style="dotted">
        <color indexed="8"/>
      </top>
      <bottom style="medium">
        <color indexed="64"/>
      </bottom>
      <diagonal/>
    </border>
    <border>
      <left style="dotted">
        <color indexed="8"/>
      </left>
      <right/>
      <top style="dotted">
        <color indexed="8"/>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64"/>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64"/>
      </left>
      <right/>
      <top style="medium">
        <color indexed="64"/>
      </top>
      <bottom style="medium">
        <color indexed="8"/>
      </bottom>
      <diagonal/>
    </border>
    <border>
      <left style="dotted">
        <color indexed="64"/>
      </left>
      <right style="dotted">
        <color indexed="64"/>
      </right>
      <top style="medium">
        <color indexed="64"/>
      </top>
      <bottom style="medium">
        <color indexed="8"/>
      </bottom>
      <diagonal/>
    </border>
    <border>
      <left/>
      <right/>
      <top style="medium">
        <color indexed="64"/>
      </top>
      <bottom style="medium">
        <color indexed="8"/>
      </bottom>
      <diagonal/>
    </border>
    <border>
      <left style="medium">
        <color indexed="8"/>
      </left>
      <right style="dashed">
        <color indexed="8"/>
      </right>
      <top style="medium">
        <color indexed="8"/>
      </top>
      <bottom style="dashed">
        <color indexed="8"/>
      </bottom>
      <diagonal/>
    </border>
    <border>
      <left style="dashed">
        <color indexed="8"/>
      </left>
      <right/>
      <top style="medium">
        <color indexed="8"/>
      </top>
      <bottom style="dashed">
        <color indexed="8"/>
      </bottom>
      <diagonal/>
    </border>
    <border>
      <left style="medium">
        <color indexed="64"/>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style="medium">
        <color indexed="64"/>
      </right>
      <top style="medium">
        <color indexed="8"/>
      </top>
      <bottom style="dashed">
        <color indexed="8"/>
      </bottom>
      <diagonal/>
    </border>
    <border>
      <left/>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right/>
      <top style="dotted">
        <color auto="1"/>
      </top>
      <bottom style="dotted">
        <color auto="1"/>
      </bottom>
      <diagonal/>
    </border>
    <border>
      <left/>
      <right/>
      <top style="dotted">
        <color auto="1"/>
      </top>
      <bottom style="medium">
        <color auto="1"/>
      </bottom>
      <diagonal/>
    </border>
    <border>
      <left style="medium">
        <color indexed="64"/>
      </left>
      <right style="dotted">
        <color indexed="64"/>
      </right>
      <top style="medium">
        <color indexed="64"/>
      </top>
      <bottom style="medium">
        <color auto="1"/>
      </bottom>
      <diagonal/>
    </border>
    <border>
      <left style="dotted">
        <color indexed="64"/>
      </left>
      <right style="dotted">
        <color indexed="64"/>
      </right>
      <top style="medium">
        <color indexed="64"/>
      </top>
      <bottom style="medium">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indexed="64"/>
      </left>
      <right style="medium">
        <color indexed="64"/>
      </right>
      <top style="medium">
        <color indexed="64"/>
      </top>
      <bottom style="medium">
        <color indexed="64"/>
      </bottom>
      <diagonal/>
    </border>
    <border>
      <left/>
      <right style="dotted">
        <color indexed="64"/>
      </right>
      <top style="medium">
        <color auto="1"/>
      </top>
      <bottom style="medium">
        <color indexed="64"/>
      </bottom>
      <diagonal/>
    </border>
    <border>
      <left style="dotted">
        <color auto="1"/>
      </left>
      <right/>
      <top style="medium">
        <color auto="1"/>
      </top>
      <bottom style="medium">
        <color indexed="64"/>
      </bottom>
      <diagonal/>
    </border>
    <border>
      <left style="dotted">
        <color auto="1"/>
      </left>
      <right style="medium">
        <color indexed="64"/>
      </right>
      <top style="medium">
        <color indexed="64"/>
      </top>
      <bottom style="medium">
        <color indexed="64"/>
      </bottom>
      <diagonal/>
    </border>
    <border>
      <left style="dotted">
        <color auto="1"/>
      </left>
      <right/>
      <top style="medium">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indexed="64"/>
      </right>
      <top style="dotted">
        <color indexed="64"/>
      </top>
      <bottom style="medium">
        <color auto="1"/>
      </bottom>
      <diagonal/>
    </border>
    <border>
      <left style="dotted">
        <color indexed="64"/>
      </left>
      <right style="dotted">
        <color indexed="64"/>
      </right>
      <top style="dotted">
        <color indexed="64"/>
      </top>
      <bottom style="medium">
        <color auto="1"/>
      </bottom>
      <diagonal/>
    </border>
    <border>
      <left style="dotted">
        <color indexed="64"/>
      </left>
      <right/>
      <top style="dotted">
        <color indexed="64"/>
      </top>
      <bottom style="medium">
        <color auto="1"/>
      </bottom>
      <diagonal/>
    </border>
    <border>
      <left style="dotted">
        <color indexed="64"/>
      </left>
      <right style="medium">
        <color auto="1"/>
      </right>
      <top style="dotted">
        <color indexed="64"/>
      </top>
      <bottom style="medium">
        <color auto="1"/>
      </bottom>
      <diagonal/>
    </border>
    <border>
      <left style="medium">
        <color indexed="64"/>
      </left>
      <right/>
      <top style="medium">
        <color indexed="64"/>
      </top>
      <bottom style="medium">
        <color indexed="8"/>
      </bottom>
      <diagonal/>
    </border>
    <border>
      <left style="medium">
        <color indexed="64"/>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64"/>
      </left>
      <right/>
      <top style="medium">
        <color indexed="8"/>
      </top>
      <bottom style="dotted">
        <color indexed="8"/>
      </bottom>
      <diagonal/>
    </border>
    <border>
      <left style="medium">
        <color indexed="64"/>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style="medium">
        <color indexed="64"/>
      </right>
      <top style="medium">
        <color indexed="8"/>
      </top>
      <bottom style="dashed">
        <color indexed="8"/>
      </bottom>
      <diagonal/>
    </border>
    <border>
      <left style="medium">
        <color indexed="64"/>
      </left>
      <right/>
      <top style="dotted">
        <color indexed="8"/>
      </top>
      <bottom/>
      <diagonal/>
    </border>
    <border>
      <left style="medium">
        <color indexed="64"/>
      </left>
      <right/>
      <top style="dotted">
        <color indexed="8"/>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auto="1"/>
      </left>
      <right style="dotted">
        <color auto="1"/>
      </right>
      <top/>
      <bottom style="dotted">
        <color auto="1"/>
      </bottom>
      <diagonal/>
    </border>
    <border>
      <left/>
      <right style="dotted">
        <color indexed="64"/>
      </right>
      <top/>
      <bottom style="dotted">
        <color indexed="64"/>
      </bottom>
      <diagonal/>
    </border>
    <border>
      <left style="dotted">
        <color auto="1"/>
      </left>
      <right style="medium">
        <color indexed="64"/>
      </right>
      <top/>
      <bottom style="dotted">
        <color auto="1"/>
      </bottom>
      <diagonal/>
    </border>
    <border>
      <left style="medium">
        <color auto="1"/>
      </left>
      <right style="medium">
        <color auto="1"/>
      </right>
      <top style="dotted">
        <color auto="1"/>
      </top>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right/>
      <top style="dotted">
        <color indexed="64"/>
      </top>
      <bottom/>
      <diagonal/>
    </border>
    <border>
      <left style="dotted">
        <color indexed="64"/>
      </left>
      <right/>
      <top style="dotted">
        <color indexed="64"/>
      </top>
      <bottom style="dotted">
        <color indexed="64"/>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top style="dotted">
        <color indexed="64"/>
      </top>
      <bottom style="medium">
        <color indexed="64"/>
      </bottom>
      <diagonal/>
    </border>
    <border>
      <left style="dotted">
        <color auto="1"/>
      </left>
      <right style="dotted">
        <color auto="1"/>
      </right>
      <top style="dotted">
        <color auto="1"/>
      </top>
      <bottom style="medium">
        <color auto="1"/>
      </bottom>
      <diagonal/>
    </border>
    <border>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indexed="64"/>
      </left>
      <right style="dotted">
        <color indexed="64"/>
      </right>
      <top style="medium">
        <color indexed="64"/>
      </top>
      <bottom style="dotted">
        <color indexed="64"/>
      </bottom>
      <diagonal/>
    </border>
    <border>
      <left/>
      <right style="dotted">
        <color auto="1"/>
      </right>
      <top style="medium">
        <color auto="1"/>
      </top>
      <bottom style="dotted">
        <color auto="1"/>
      </bottom>
      <diagonal/>
    </border>
    <border>
      <left style="medium">
        <color auto="1"/>
      </left>
      <right style="dotted">
        <color auto="1"/>
      </right>
      <top style="dotted">
        <color auto="1"/>
      </top>
      <bottom style="medium">
        <color auto="1"/>
      </bottom>
      <diagonal/>
    </border>
    <border>
      <left style="dotted">
        <color indexed="64"/>
      </left>
      <right/>
      <top style="dotted">
        <color indexed="64"/>
      </top>
      <bottom style="medium">
        <color indexed="64"/>
      </bottom>
      <diagonal/>
    </border>
    <border>
      <left style="dotted">
        <color auto="1"/>
      </left>
      <right style="dotted">
        <color auto="1"/>
      </right>
      <top style="medium">
        <color auto="1"/>
      </top>
      <bottom style="medium">
        <color auto="1"/>
      </bottom>
      <diagonal/>
    </border>
    <border>
      <left style="medium">
        <color indexed="64"/>
      </left>
      <right style="medium">
        <color indexed="64"/>
      </right>
      <top style="dotted">
        <color indexed="64"/>
      </top>
      <bottom style="dotted">
        <color indexed="64"/>
      </bottom>
      <diagonal/>
    </border>
    <border>
      <left/>
      <right style="medium">
        <color indexed="64"/>
      </right>
      <top style="medium">
        <color indexed="64"/>
      </top>
      <bottom style="dotted">
        <color indexed="64"/>
      </bottom>
      <diagonal/>
    </border>
    <border>
      <left/>
      <right style="dotted">
        <color auto="1"/>
      </right>
      <top style="dotted">
        <color auto="1"/>
      </top>
      <bottom style="dotted">
        <color auto="1"/>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auto="1"/>
      </left>
      <right style="dotted">
        <color auto="1"/>
      </right>
      <top/>
      <bottom style="dotted">
        <color indexed="64"/>
      </bottom>
      <diagonal/>
    </border>
    <border>
      <left/>
      <right style="medium">
        <color indexed="64"/>
      </right>
      <top/>
      <bottom style="dotted">
        <color indexed="64"/>
      </bottom>
      <diagonal/>
    </border>
    <border>
      <left style="medium">
        <color auto="1"/>
      </left>
      <right style="medium">
        <color auto="1"/>
      </right>
      <top/>
      <bottom style="dotted">
        <color auto="1"/>
      </bottom>
      <diagonal/>
    </border>
    <border>
      <left style="medium">
        <color auto="1"/>
      </left>
      <right/>
      <top/>
      <bottom style="dotted">
        <color indexed="64"/>
      </bottom>
      <diagonal/>
    </border>
    <border>
      <left style="medium">
        <color auto="1"/>
      </left>
      <right/>
      <top style="dotted">
        <color auto="1"/>
      </top>
      <bottom style="dotted">
        <color auto="1"/>
      </bottom>
      <diagonal/>
    </border>
    <border>
      <left style="medium">
        <color auto="1"/>
      </left>
      <right/>
      <top style="medium">
        <color auto="1"/>
      </top>
      <bottom style="dotted">
        <color auto="1"/>
      </bottom>
      <diagonal/>
    </border>
    <border>
      <left style="medium">
        <color auto="1"/>
      </left>
      <right style="medium">
        <color auto="1"/>
      </right>
      <top style="medium">
        <color auto="1"/>
      </top>
      <bottom style="dashed">
        <color auto="1"/>
      </bottom>
      <diagonal/>
    </border>
    <border>
      <left style="medium">
        <color auto="1"/>
      </left>
      <right/>
      <top style="medium">
        <color auto="1"/>
      </top>
      <bottom style="dashed">
        <color auto="1"/>
      </bottom>
      <diagonal/>
    </border>
    <border>
      <left style="medium">
        <color indexed="64"/>
      </left>
      <right/>
      <top style="dashed">
        <color auto="1"/>
      </top>
      <bottom style="medium">
        <color auto="1"/>
      </bottom>
      <diagonal/>
    </border>
    <border>
      <left/>
      <right/>
      <top style="medium">
        <color indexed="64"/>
      </top>
      <bottom style="dotted">
        <color indexed="64"/>
      </bottom>
      <diagonal/>
    </border>
    <border>
      <left style="medium">
        <color indexed="64"/>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dotted">
        <color indexed="64"/>
      </top>
      <bottom style="dotted">
        <color indexed="64"/>
      </bottom>
      <diagonal/>
    </border>
  </borders>
  <cellStyleXfs count="35">
    <xf numFmtId="0" fontId="0" fillId="0" borderId="0"/>
    <xf numFmtId="164" fontId="1"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3" fillId="0" borderId="0"/>
    <xf numFmtId="0" fontId="3" fillId="0" borderId="0"/>
    <xf numFmtId="0" fontId="6" fillId="0" borderId="0" applyNumberFormat="0" applyFill="0" applyBorder="0" applyAlignment="0" applyProtection="0"/>
    <xf numFmtId="0" fontId="1" fillId="0" borderId="0"/>
    <xf numFmtId="0" fontId="1" fillId="0" borderId="0"/>
    <xf numFmtId="0" fontId="10" fillId="0" borderId="0" applyNumberFormat="0" applyFill="0" applyBorder="0" applyAlignment="0" applyProtection="0"/>
    <xf numFmtId="9" fontId="1" fillId="0" borderId="0" applyFont="0" applyFill="0" applyBorder="0" applyAlignment="0" applyProtection="0"/>
    <xf numFmtId="0" fontId="3" fillId="0" borderId="0"/>
    <xf numFmtId="0" fontId="1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2" fillId="0" borderId="0"/>
    <xf numFmtId="9" fontId="3" fillId="0" borderId="0" applyFont="0" applyFill="0" applyBorder="0" applyAlignment="0" applyProtection="0"/>
    <xf numFmtId="0" fontId="2" fillId="0" borderId="0"/>
    <xf numFmtId="0" fontId="3"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0" fontId="1" fillId="0" borderId="0"/>
    <xf numFmtId="164" fontId="2" fillId="0" borderId="0" applyFont="0" applyFill="0" applyBorder="0" applyAlignment="0" applyProtection="0"/>
    <xf numFmtId="9" fontId="1" fillId="0" borderId="0" applyFont="0" applyFill="0" applyBorder="0" applyAlignment="0" applyProtection="0"/>
    <xf numFmtId="0" fontId="56" fillId="0" borderId="0"/>
    <xf numFmtId="0" fontId="2" fillId="0" borderId="0"/>
    <xf numFmtId="9" fontId="2" fillId="0" borderId="0" applyFont="0" applyFill="0" applyBorder="0" applyAlignment="0" applyProtection="0"/>
    <xf numFmtId="0" fontId="65" fillId="0" borderId="0"/>
    <xf numFmtId="0" fontId="1" fillId="0" borderId="0"/>
    <xf numFmtId="9" fontId="65" fillId="0" borderId="0" applyFont="0" applyFill="0" applyBorder="0" applyAlignment="0" applyProtection="0"/>
    <xf numFmtId="0" fontId="1" fillId="0" borderId="0"/>
  </cellStyleXfs>
  <cellXfs count="809">
    <xf numFmtId="0" fontId="0" fillId="0" borderId="0" xfId="0"/>
    <xf numFmtId="0" fontId="5" fillId="0" borderId="0" xfId="0" applyFont="1"/>
    <xf numFmtId="0" fontId="5" fillId="0" borderId="0" xfId="0" applyFont="1" applyAlignment="1">
      <alignment horizontal="justify" vertical="center"/>
    </xf>
    <xf numFmtId="0" fontId="7" fillId="0" borderId="0" xfId="7" applyFont="1"/>
    <xf numFmtId="0" fontId="9" fillId="0" borderId="0" xfId="0" applyFont="1"/>
    <xf numFmtId="0" fontId="8" fillId="0" borderId="0" xfId="0" applyFont="1" applyAlignment="1"/>
    <xf numFmtId="0" fontId="12" fillId="0" borderId="0" xfId="0" applyFont="1" applyFill="1"/>
    <xf numFmtId="0" fontId="10" fillId="0" borderId="0" xfId="10"/>
    <xf numFmtId="0" fontId="10" fillId="0" borderId="0" xfId="10"/>
    <xf numFmtId="0" fontId="16" fillId="0" borderId="0" xfId="9" applyFont="1"/>
    <xf numFmtId="2" fontId="16" fillId="0" borderId="0" xfId="9" applyNumberFormat="1" applyFont="1"/>
    <xf numFmtId="0" fontId="17" fillId="0" borderId="0" xfId="9" applyFont="1"/>
    <xf numFmtId="0" fontId="16" fillId="0" borderId="0" xfId="9" applyFont="1" applyFill="1"/>
    <xf numFmtId="0" fontId="18" fillId="0" borderId="1" xfId="9" applyFont="1" applyFill="1" applyBorder="1" applyAlignment="1">
      <alignment horizontal="center" vertical="center" wrapText="1"/>
    </xf>
    <xf numFmtId="0" fontId="19" fillId="0" borderId="2" xfId="9" applyFont="1" applyBorder="1" applyAlignment="1">
      <alignment horizontal="center" vertical="center"/>
    </xf>
    <xf numFmtId="0" fontId="19" fillId="0" borderId="3" xfId="9" applyFont="1" applyBorder="1" applyAlignment="1">
      <alignment horizontal="center" vertical="center"/>
    </xf>
    <xf numFmtId="0" fontId="19" fillId="0" borderId="4" xfId="9" applyFont="1" applyBorder="1" applyAlignment="1">
      <alignment horizontal="center" vertical="center"/>
    </xf>
    <xf numFmtId="0" fontId="17" fillId="0" borderId="0" xfId="9" applyFont="1" applyFill="1"/>
    <xf numFmtId="0" fontId="16" fillId="0" borderId="0" xfId="9" applyFont="1" applyFill="1" applyAlignment="1">
      <alignment vertical="center"/>
    </xf>
    <xf numFmtId="0" fontId="19" fillId="0" borderId="1" xfId="9" applyFont="1" applyFill="1" applyBorder="1" applyAlignment="1">
      <alignment horizontal="center" vertical="center" wrapText="1"/>
    </xf>
    <xf numFmtId="165" fontId="16" fillId="0" borderId="5" xfId="16" applyNumberFormat="1" applyFont="1" applyBorder="1" applyAlignment="1">
      <alignment horizontal="center" vertical="center"/>
    </xf>
    <xf numFmtId="165" fontId="16" fillId="0" borderId="6" xfId="16" applyNumberFormat="1" applyFont="1" applyBorder="1" applyAlignment="1">
      <alignment horizontal="center" vertical="center"/>
    </xf>
    <xf numFmtId="165" fontId="16" fillId="0" borderId="7" xfId="16" applyNumberFormat="1" applyFont="1" applyBorder="1" applyAlignment="1">
      <alignment horizontal="center" vertical="center"/>
    </xf>
    <xf numFmtId="165" fontId="17" fillId="0" borderId="0" xfId="16" applyNumberFormat="1" applyFont="1" applyAlignment="1">
      <alignment vertical="center"/>
    </xf>
    <xf numFmtId="0" fontId="17" fillId="0" borderId="0" xfId="9" applyFont="1" applyFill="1" applyAlignment="1">
      <alignment vertical="center"/>
    </xf>
    <xf numFmtId="0" fontId="19" fillId="0" borderId="8" xfId="9" applyFont="1" applyFill="1" applyBorder="1" applyAlignment="1">
      <alignment horizontal="center" vertical="center" wrapText="1"/>
    </xf>
    <xf numFmtId="165" fontId="16" fillId="0" borderId="9" xfId="16" applyNumberFormat="1" applyFont="1" applyBorder="1" applyAlignment="1">
      <alignment horizontal="center" vertical="center"/>
    </xf>
    <xf numFmtId="165" fontId="16" fillId="0" borderId="10" xfId="16" applyNumberFormat="1" applyFont="1" applyBorder="1" applyAlignment="1">
      <alignment horizontal="center" vertical="center"/>
    </xf>
    <xf numFmtId="165" fontId="16" fillId="0" borderId="11" xfId="16" applyNumberFormat="1" applyFont="1" applyBorder="1" applyAlignment="1">
      <alignment horizontal="center" vertical="center"/>
    </xf>
    <xf numFmtId="165" fontId="16" fillId="0" borderId="12" xfId="16" applyNumberFormat="1" applyFont="1" applyFill="1" applyBorder="1" applyAlignment="1">
      <alignment horizontal="center" vertical="center"/>
    </xf>
    <xf numFmtId="165" fontId="16" fillId="0" borderId="13" xfId="16" applyNumberFormat="1" applyFont="1" applyFill="1" applyBorder="1" applyAlignment="1">
      <alignment horizontal="center" vertical="center"/>
    </xf>
    <xf numFmtId="165" fontId="16" fillId="0" borderId="14" xfId="16" applyNumberFormat="1" applyFont="1" applyFill="1" applyBorder="1" applyAlignment="1">
      <alignment horizontal="center" vertical="center"/>
    </xf>
    <xf numFmtId="165" fontId="16" fillId="0" borderId="11" xfId="16" applyNumberFormat="1" applyFont="1" applyFill="1" applyBorder="1" applyAlignment="1">
      <alignment horizontal="center" vertical="center"/>
    </xf>
    <xf numFmtId="0" fontId="19" fillId="0" borderId="15" xfId="9" applyFont="1" applyFill="1" applyBorder="1" applyAlignment="1">
      <alignment horizontal="center" vertical="center" wrapText="1"/>
    </xf>
    <xf numFmtId="165" fontId="20" fillId="0" borderId="16" xfId="16" applyNumberFormat="1" applyFont="1" applyBorder="1" applyAlignment="1">
      <alignment horizontal="center" vertical="center"/>
    </xf>
    <xf numFmtId="165" fontId="20" fillId="0" borderId="17" xfId="16" applyNumberFormat="1" applyFont="1" applyBorder="1" applyAlignment="1">
      <alignment horizontal="center" vertical="center"/>
    </xf>
    <xf numFmtId="165" fontId="20" fillId="0" borderId="18" xfId="16" applyNumberFormat="1" applyFont="1" applyBorder="1" applyAlignment="1">
      <alignment horizontal="center" vertical="center"/>
    </xf>
    <xf numFmtId="165" fontId="20" fillId="0" borderId="19" xfId="16" applyNumberFormat="1" applyFont="1" applyFill="1" applyBorder="1" applyAlignment="1">
      <alignment horizontal="center" vertical="center"/>
    </xf>
    <xf numFmtId="165" fontId="20" fillId="0" borderId="20" xfId="16" applyNumberFormat="1" applyFont="1" applyFill="1" applyBorder="1" applyAlignment="1">
      <alignment horizontal="center" vertical="center"/>
    </xf>
    <xf numFmtId="165" fontId="20" fillId="0" borderId="21" xfId="16" applyNumberFormat="1" applyFont="1" applyFill="1" applyBorder="1" applyAlignment="1">
      <alignment horizontal="center" vertical="center"/>
    </xf>
    <xf numFmtId="165" fontId="20" fillId="0" borderId="18" xfId="16" applyNumberFormat="1" applyFont="1" applyFill="1" applyBorder="1" applyAlignment="1">
      <alignment horizontal="center" vertical="center"/>
    </xf>
    <xf numFmtId="0" fontId="16" fillId="0" borderId="22" xfId="9" applyFont="1" applyFill="1" applyBorder="1" applyAlignment="1">
      <alignment horizontal="center" vertical="center" wrapText="1"/>
    </xf>
    <xf numFmtId="0" fontId="19" fillId="0" borderId="0" xfId="9" applyFont="1" applyFill="1" applyBorder="1" applyAlignment="1">
      <alignment horizontal="center" vertical="center" wrapText="1"/>
    </xf>
    <xf numFmtId="165" fontId="20" fillId="0" borderId="0" xfId="16" applyNumberFormat="1" applyFont="1" applyBorder="1" applyAlignment="1">
      <alignment horizontal="center"/>
    </xf>
    <xf numFmtId="165" fontId="17" fillId="0" borderId="0" xfId="16" applyNumberFormat="1" applyFont="1"/>
    <xf numFmtId="165" fontId="20" fillId="0" borderId="0" xfId="16" applyNumberFormat="1" applyFont="1" applyFill="1" applyBorder="1" applyAlignment="1">
      <alignment horizontal="center"/>
    </xf>
    <xf numFmtId="166" fontId="16" fillId="0" borderId="0" xfId="11" applyNumberFormat="1" applyFont="1" applyFill="1" applyBorder="1" applyAlignment="1">
      <alignment horizontal="center" vertical="center"/>
    </xf>
    <xf numFmtId="1" fontId="17" fillId="0" borderId="0" xfId="9" applyNumberFormat="1" applyFont="1" applyFill="1"/>
    <xf numFmtId="0" fontId="1" fillId="0" borderId="0" xfId="9"/>
    <xf numFmtId="166" fontId="1" fillId="0" borderId="0" xfId="9" applyNumberFormat="1"/>
    <xf numFmtId="167" fontId="1" fillId="0" borderId="0" xfId="9" applyNumberFormat="1"/>
    <xf numFmtId="1" fontId="1" fillId="0" borderId="0" xfId="9" applyNumberFormat="1"/>
    <xf numFmtId="0" fontId="14" fillId="0" borderId="0" xfId="9" applyFont="1"/>
    <xf numFmtId="168" fontId="1" fillId="0" borderId="0" xfId="9" applyNumberFormat="1"/>
    <xf numFmtId="0" fontId="21" fillId="0" borderId="0" xfId="12" applyFont="1" applyFill="1" applyAlignment="1">
      <alignment horizontal="center"/>
    </xf>
    <xf numFmtId="0" fontId="16" fillId="0" borderId="0" xfId="9" applyFont="1" applyAlignment="1">
      <alignment horizontal="center"/>
    </xf>
    <xf numFmtId="0" fontId="17" fillId="0" borderId="0" xfId="9" applyFont="1" applyAlignment="1">
      <alignment horizontal="center"/>
    </xf>
    <xf numFmtId="0" fontId="19" fillId="0" borderId="27" xfId="9" applyFont="1" applyBorder="1" applyAlignment="1">
      <alignment horizontal="left" wrapText="1"/>
    </xf>
    <xf numFmtId="3" fontId="16" fillId="0" borderId="28" xfId="9" applyNumberFormat="1" applyFont="1" applyBorder="1" applyAlignment="1">
      <alignment horizontal="center" vertical="center" wrapText="1"/>
    </xf>
    <xf numFmtId="1" fontId="17" fillId="0" borderId="0" xfId="9" applyNumberFormat="1" applyFont="1"/>
    <xf numFmtId="3" fontId="16" fillId="0" borderId="29" xfId="11" applyNumberFormat="1" applyFont="1" applyBorder="1" applyAlignment="1">
      <alignment horizontal="center" vertical="center" wrapText="1"/>
    </xf>
    <xf numFmtId="9" fontId="16" fillId="0" borderId="29" xfId="11" applyFont="1" applyBorder="1" applyAlignment="1">
      <alignment horizontal="center" vertical="center" wrapText="1"/>
    </xf>
    <xf numFmtId="9" fontId="16" fillId="0" borderId="30" xfId="11" applyFont="1" applyBorder="1" applyAlignment="1">
      <alignment horizontal="center" vertical="center" wrapText="1"/>
    </xf>
    <xf numFmtId="0" fontId="19" fillId="0" borderId="31" xfId="9" applyFont="1" applyBorder="1" applyAlignment="1">
      <alignment wrapText="1"/>
    </xf>
    <xf numFmtId="3" fontId="16" fillId="0" borderId="32" xfId="9" applyNumberFormat="1" applyFont="1" applyBorder="1" applyAlignment="1">
      <alignment horizontal="center" vertical="center"/>
    </xf>
    <xf numFmtId="3" fontId="16" fillId="0" borderId="33" xfId="9" applyNumberFormat="1" applyFont="1" applyBorder="1" applyAlignment="1">
      <alignment horizontal="center" vertical="center"/>
    </xf>
    <xf numFmtId="9" fontId="16" fillId="0" borderId="33" xfId="11" applyFont="1" applyBorder="1" applyAlignment="1">
      <alignment horizontal="center" vertical="center"/>
    </xf>
    <xf numFmtId="9" fontId="16" fillId="0" borderId="34" xfId="11" applyFont="1" applyBorder="1" applyAlignment="1">
      <alignment horizontal="center" vertical="center"/>
    </xf>
    <xf numFmtId="0" fontId="23" fillId="0" borderId="0" xfId="9" applyFont="1"/>
    <xf numFmtId="2" fontId="17" fillId="0" borderId="0" xfId="9" applyNumberFormat="1" applyFont="1"/>
    <xf numFmtId="0" fontId="25" fillId="0" borderId="0" xfId="9" applyFont="1"/>
    <xf numFmtId="169" fontId="26" fillId="0" borderId="0" xfId="9" applyNumberFormat="1" applyFont="1"/>
    <xf numFmtId="169" fontId="23" fillId="0" borderId="0" xfId="9" applyNumberFormat="1" applyFont="1"/>
    <xf numFmtId="169" fontId="26" fillId="0" borderId="0" xfId="9" applyNumberFormat="1" applyFont="1" applyFill="1"/>
    <xf numFmtId="0" fontId="25" fillId="0" borderId="0" xfId="9" applyFont="1" applyFill="1"/>
    <xf numFmtId="170" fontId="17" fillId="0" borderId="0" xfId="16" applyNumberFormat="1" applyFont="1"/>
    <xf numFmtId="170" fontId="16" fillId="0" borderId="9" xfId="16" applyNumberFormat="1" applyFont="1" applyBorder="1" applyAlignment="1">
      <alignment horizontal="center" vertical="center"/>
    </xf>
    <xf numFmtId="170" fontId="16" fillId="0" borderId="10" xfId="16" applyNumberFormat="1" applyFont="1" applyBorder="1" applyAlignment="1">
      <alignment horizontal="center" vertical="center"/>
    </xf>
    <xf numFmtId="170" fontId="16" fillId="0" borderId="11" xfId="16" applyNumberFormat="1" applyFont="1" applyBorder="1" applyAlignment="1">
      <alignment horizontal="center" vertical="center"/>
    </xf>
    <xf numFmtId="170" fontId="16" fillId="0" borderId="35" xfId="16" applyNumberFormat="1" applyFont="1" applyFill="1" applyBorder="1" applyAlignment="1">
      <alignment horizontal="center" vertical="center"/>
    </xf>
    <xf numFmtId="170" fontId="16" fillId="0" borderId="13" xfId="16" applyNumberFormat="1" applyFont="1" applyFill="1" applyBorder="1" applyAlignment="1">
      <alignment horizontal="center" vertical="center"/>
    </xf>
    <xf numFmtId="170" fontId="16" fillId="0" borderId="36" xfId="16" applyNumberFormat="1" applyFont="1" applyFill="1" applyBorder="1" applyAlignment="1">
      <alignment horizontal="center" vertical="center"/>
    </xf>
    <xf numFmtId="170" fontId="16" fillId="0" borderId="37" xfId="16" applyNumberFormat="1" applyFont="1" applyFill="1" applyBorder="1" applyAlignment="1">
      <alignment horizontal="center" vertical="center"/>
    </xf>
    <xf numFmtId="170" fontId="20" fillId="0" borderId="16" xfId="16" applyNumberFormat="1" applyFont="1" applyBorder="1" applyAlignment="1">
      <alignment horizontal="center"/>
    </xf>
    <xf numFmtId="170" fontId="20" fillId="0" borderId="17" xfId="16" applyNumberFormat="1" applyFont="1" applyBorder="1" applyAlignment="1">
      <alignment horizontal="center"/>
    </xf>
    <xf numFmtId="170" fontId="20" fillId="0" borderId="18" xfId="16" applyNumberFormat="1" applyFont="1" applyBorder="1" applyAlignment="1">
      <alignment horizontal="center"/>
    </xf>
    <xf numFmtId="170" fontId="20" fillId="0" borderId="38" xfId="16" applyNumberFormat="1" applyFont="1" applyFill="1" applyBorder="1" applyAlignment="1">
      <alignment horizontal="center"/>
    </xf>
    <xf numFmtId="170" fontId="20" fillId="0" borderId="20" xfId="16" applyNumberFormat="1" applyFont="1" applyFill="1" applyBorder="1" applyAlignment="1">
      <alignment horizontal="center"/>
    </xf>
    <xf numFmtId="170" fontId="20" fillId="0" borderId="39" xfId="16" applyNumberFormat="1" applyFont="1" applyFill="1" applyBorder="1" applyAlignment="1">
      <alignment horizontal="center"/>
    </xf>
    <xf numFmtId="170" fontId="20" fillId="0" borderId="40" xfId="16" applyNumberFormat="1" applyFont="1" applyFill="1" applyBorder="1" applyAlignment="1">
      <alignment horizontal="center"/>
    </xf>
    <xf numFmtId="171" fontId="1" fillId="0" borderId="0" xfId="9" applyNumberFormat="1" applyFill="1" applyBorder="1"/>
    <xf numFmtId="0" fontId="1" fillId="0" borderId="0" xfId="9" applyFill="1"/>
    <xf numFmtId="0" fontId="27" fillId="0" borderId="0" xfId="9" applyFont="1" applyBorder="1" applyAlignment="1">
      <alignment horizontal="center" vertical="center"/>
    </xf>
    <xf numFmtId="166" fontId="28" fillId="0" borderId="0" xfId="11" applyNumberFormat="1" applyFont="1" applyBorder="1" applyAlignment="1">
      <alignment horizontal="center" vertical="center"/>
    </xf>
    <xf numFmtId="166" fontId="29" fillId="0" borderId="0" xfId="11" applyNumberFormat="1" applyFont="1" applyBorder="1" applyAlignment="1">
      <alignment horizontal="center"/>
    </xf>
    <xf numFmtId="0" fontId="1" fillId="0" borderId="0" xfId="9" applyBorder="1"/>
    <xf numFmtId="165" fontId="20" fillId="0" borderId="16" xfId="16" applyNumberFormat="1" applyFont="1" applyBorder="1" applyAlignment="1">
      <alignment horizontal="center"/>
    </xf>
    <xf numFmtId="165" fontId="20" fillId="0" borderId="17" xfId="16" applyNumberFormat="1" applyFont="1" applyBorder="1" applyAlignment="1">
      <alignment horizontal="center"/>
    </xf>
    <xf numFmtId="165" fontId="20" fillId="0" borderId="18" xfId="16" applyNumberFormat="1" applyFont="1" applyBorder="1" applyAlignment="1">
      <alignment horizontal="center"/>
    </xf>
    <xf numFmtId="165" fontId="20" fillId="0" borderId="19" xfId="16" applyNumberFormat="1" applyFont="1" applyFill="1" applyBorder="1" applyAlignment="1">
      <alignment horizontal="center"/>
    </xf>
    <xf numFmtId="165" fontId="20" fillId="0" borderId="20" xfId="16" applyNumberFormat="1" applyFont="1" applyFill="1" applyBorder="1" applyAlignment="1">
      <alignment horizontal="center"/>
    </xf>
    <xf numFmtId="165" fontId="20" fillId="0" borderId="18" xfId="16" applyNumberFormat="1" applyFont="1" applyFill="1" applyBorder="1" applyAlignment="1">
      <alignment horizontal="center"/>
    </xf>
    <xf numFmtId="2" fontId="1" fillId="0" borderId="0" xfId="9" applyNumberFormat="1"/>
    <xf numFmtId="0" fontId="31" fillId="0" borderId="0" xfId="9" applyFont="1" applyFill="1"/>
    <xf numFmtId="1" fontId="1" fillId="0" borderId="0" xfId="9" applyNumberFormat="1" applyFill="1"/>
    <xf numFmtId="0" fontId="1" fillId="0" borderId="0" xfId="9" applyFill="1" applyAlignment="1">
      <alignment horizontal="center" vertical="center"/>
    </xf>
    <xf numFmtId="0" fontId="16" fillId="0" borderId="45" xfId="9" applyFont="1" applyFill="1" applyBorder="1" applyAlignment="1">
      <alignment horizontal="center" vertical="center"/>
    </xf>
    <xf numFmtId="1" fontId="16" fillId="0" borderId="46" xfId="11" applyNumberFormat="1" applyFont="1" applyFill="1" applyBorder="1" applyAlignment="1">
      <alignment horizontal="center" vertical="center"/>
    </xf>
    <xf numFmtId="1" fontId="16" fillId="0" borderId="47" xfId="11" applyNumberFormat="1" applyFont="1" applyFill="1" applyBorder="1" applyAlignment="1">
      <alignment horizontal="center" vertical="center"/>
    </xf>
    <xf numFmtId="1" fontId="16" fillId="0" borderId="48" xfId="11" applyNumberFormat="1" applyFont="1" applyFill="1" applyBorder="1" applyAlignment="1">
      <alignment horizontal="center" vertical="center"/>
    </xf>
    <xf numFmtId="0" fontId="16" fillId="0" borderId="50" xfId="9" applyFont="1" applyFill="1" applyBorder="1" applyAlignment="1">
      <alignment horizontal="center" vertical="center"/>
    </xf>
    <xf numFmtId="1" fontId="16" fillId="0" borderId="16" xfId="11" applyNumberFormat="1" applyFont="1" applyFill="1" applyBorder="1" applyAlignment="1">
      <alignment horizontal="center" vertical="center"/>
    </xf>
    <xf numFmtId="1" fontId="16" fillId="0" borderId="17" xfId="11" applyNumberFormat="1" applyFont="1" applyFill="1" applyBorder="1" applyAlignment="1">
      <alignment horizontal="center" vertical="center"/>
    </xf>
    <xf numFmtId="1" fontId="16" fillId="0" borderId="18" xfId="11" applyNumberFormat="1" applyFont="1" applyFill="1" applyBorder="1" applyAlignment="1">
      <alignment horizontal="center" vertical="center"/>
    </xf>
    <xf numFmtId="166" fontId="16" fillId="0" borderId="0" xfId="9" applyNumberFormat="1" applyFont="1"/>
    <xf numFmtId="0" fontId="1" fillId="0" borderId="0" xfId="9" applyAlignment="1">
      <alignment horizontal="center"/>
    </xf>
    <xf numFmtId="0" fontId="18" fillId="0" borderId="52" xfId="9" applyFont="1" applyBorder="1" applyAlignment="1">
      <alignment horizontal="center"/>
    </xf>
    <xf numFmtId="0" fontId="18" fillId="0" borderId="51" xfId="9" applyFont="1" applyBorder="1" applyAlignment="1">
      <alignment horizontal="center"/>
    </xf>
    <xf numFmtId="166" fontId="34" fillId="0" borderId="58" xfId="11" applyNumberFormat="1" applyFont="1" applyBorder="1" applyAlignment="1">
      <alignment horizontal="center"/>
    </xf>
    <xf numFmtId="166" fontId="34" fillId="0" borderId="59" xfId="11" applyNumberFormat="1" applyFont="1" applyBorder="1" applyAlignment="1">
      <alignment horizontal="center"/>
    </xf>
    <xf numFmtId="168" fontId="16" fillId="0" borderId="0" xfId="9" applyNumberFormat="1" applyFont="1"/>
    <xf numFmtId="0" fontId="24" fillId="0" borderId="0" xfId="9" applyFont="1" applyAlignment="1">
      <alignment horizontal="center" vertical="center" wrapText="1"/>
    </xf>
    <xf numFmtId="166" fontId="16" fillId="0" borderId="0" xfId="9" applyNumberFormat="1" applyFont="1" applyFill="1"/>
    <xf numFmtId="10" fontId="16" fillId="0" borderId="0" xfId="11" applyNumberFormat="1" applyFont="1" applyFill="1"/>
    <xf numFmtId="10" fontId="16" fillId="0" borderId="0" xfId="11" applyNumberFormat="1" applyFont="1"/>
    <xf numFmtId="0" fontId="19" fillId="0" borderId="57" xfId="9" applyFont="1" applyFill="1" applyBorder="1" applyAlignment="1">
      <alignment horizontal="center" vertical="center" wrapText="1"/>
    </xf>
    <xf numFmtId="0" fontId="19" fillId="0" borderId="60" xfId="9" applyFont="1" applyFill="1" applyBorder="1" applyAlignment="1">
      <alignment horizontal="center" vertical="center" wrapText="1"/>
    </xf>
    <xf numFmtId="0" fontId="19" fillId="0" borderId="61" xfId="9" applyFont="1" applyFill="1" applyBorder="1" applyAlignment="1">
      <alignment horizontal="center" vertical="center" wrapText="1"/>
    </xf>
    <xf numFmtId="0" fontId="19" fillId="0" borderId="62" xfId="9" applyFont="1" applyFill="1" applyBorder="1" applyAlignment="1">
      <alignment horizontal="center" vertical="center" wrapText="1"/>
    </xf>
    <xf numFmtId="0" fontId="19" fillId="0" borderId="63" xfId="9" applyFont="1" applyFill="1" applyBorder="1" applyAlignment="1">
      <alignment horizontal="center" vertical="center" wrapText="1"/>
    </xf>
    <xf numFmtId="0" fontId="19" fillId="0" borderId="64" xfId="9" applyFont="1" applyFill="1" applyBorder="1" applyAlignment="1">
      <alignment horizontal="center" vertical="center" wrapText="1"/>
    </xf>
    <xf numFmtId="166" fontId="16" fillId="0" borderId="57" xfId="11" applyNumberFormat="1" applyFont="1" applyFill="1" applyBorder="1" applyAlignment="1">
      <alignment horizontal="center" vertical="center"/>
    </xf>
    <xf numFmtId="166" fontId="16" fillId="0" borderId="65" xfId="11" applyNumberFormat="1" applyFont="1" applyFill="1" applyBorder="1" applyAlignment="1">
      <alignment horizontal="center" vertical="center"/>
    </xf>
    <xf numFmtId="166" fontId="16" fillId="0" borderId="66" xfId="11" applyNumberFormat="1" applyFont="1" applyFill="1" applyBorder="1" applyAlignment="1">
      <alignment horizontal="center" vertical="center"/>
    </xf>
    <xf numFmtId="166" fontId="16" fillId="0" borderId="67" xfId="11" applyNumberFormat="1" applyFont="1" applyFill="1" applyBorder="1" applyAlignment="1">
      <alignment horizontal="center" vertical="center"/>
    </xf>
    <xf numFmtId="0" fontId="19" fillId="0" borderId="68" xfId="9" applyFont="1" applyFill="1" applyBorder="1" applyAlignment="1">
      <alignment horizontal="center" vertical="center" wrapText="1"/>
    </xf>
    <xf numFmtId="166" fontId="16" fillId="0" borderId="8" xfId="11" applyNumberFormat="1" applyFont="1" applyFill="1" applyBorder="1" applyAlignment="1">
      <alignment horizontal="center" vertical="center"/>
    </xf>
    <xf numFmtId="166" fontId="16" fillId="2" borderId="69" xfId="11" applyNumberFormat="1" applyFont="1" applyFill="1" applyBorder="1" applyAlignment="1">
      <alignment horizontal="center" vertical="center"/>
    </xf>
    <xf numFmtId="166" fontId="16" fillId="2" borderId="70" xfId="11" applyNumberFormat="1" applyFont="1" applyFill="1" applyBorder="1" applyAlignment="1">
      <alignment horizontal="center" vertical="center"/>
    </xf>
    <xf numFmtId="166" fontId="16" fillId="0" borderId="70" xfId="11" applyNumberFormat="1" applyFont="1" applyFill="1" applyBorder="1" applyAlignment="1">
      <alignment horizontal="center" vertical="center"/>
    </xf>
    <xf numFmtId="166" fontId="16" fillId="2" borderId="71" xfId="11" applyNumberFormat="1" applyFont="1" applyFill="1" applyBorder="1" applyAlignment="1">
      <alignment horizontal="center" vertical="center"/>
    </xf>
    <xf numFmtId="0" fontId="19" fillId="0" borderId="72" xfId="9" applyFont="1" applyFill="1" applyBorder="1" applyAlignment="1">
      <alignment horizontal="center" vertical="center" wrapText="1"/>
    </xf>
    <xf numFmtId="166" fontId="16" fillId="0" borderId="15" xfId="11" applyNumberFormat="1" applyFont="1" applyFill="1" applyBorder="1" applyAlignment="1">
      <alignment horizontal="center" vertical="center"/>
    </xf>
    <xf numFmtId="166" fontId="16" fillId="2" borderId="73" xfId="11" applyNumberFormat="1" applyFont="1" applyFill="1" applyBorder="1" applyAlignment="1">
      <alignment horizontal="center" vertical="center"/>
    </xf>
    <xf numFmtId="166" fontId="16" fillId="2" borderId="74" xfId="11" applyNumberFormat="1" applyFont="1" applyFill="1" applyBorder="1" applyAlignment="1">
      <alignment horizontal="center" vertical="center"/>
    </xf>
    <xf numFmtId="166" fontId="16" fillId="0" borderId="74" xfId="11" applyNumberFormat="1" applyFont="1" applyFill="1" applyBorder="1" applyAlignment="1">
      <alignment horizontal="center" vertical="center"/>
    </xf>
    <xf numFmtId="166" fontId="16" fillId="0" borderId="75" xfId="11" applyNumberFormat="1" applyFont="1" applyFill="1" applyBorder="1" applyAlignment="1">
      <alignment horizontal="center" vertical="center"/>
    </xf>
    <xf numFmtId="166" fontId="3" fillId="0" borderId="0" xfId="11" applyNumberFormat="1" applyFont="1"/>
    <xf numFmtId="0" fontId="32" fillId="0" borderId="76" xfId="14" applyFont="1" applyFill="1" applyBorder="1" applyAlignment="1">
      <alignment horizontal="center" vertical="center" wrapText="1"/>
    </xf>
    <xf numFmtId="0" fontId="32" fillId="0" borderId="76" xfId="14" applyFont="1" applyFill="1" applyBorder="1" applyAlignment="1">
      <alignment horizontal="center"/>
    </xf>
    <xf numFmtId="0" fontId="2" fillId="0" borderId="0" xfId="17"/>
    <xf numFmtId="0" fontId="12" fillId="0" borderId="0" xfId="17" applyFont="1"/>
    <xf numFmtId="0" fontId="18" fillId="0" borderId="0" xfId="17" applyFont="1"/>
    <xf numFmtId="0" fontId="19" fillId="0" borderId="0" xfId="13" applyFont="1"/>
    <xf numFmtId="0" fontId="20" fillId="0" borderId="0" xfId="9" applyFont="1"/>
    <xf numFmtId="168" fontId="20" fillId="0" borderId="0" xfId="9" applyNumberFormat="1" applyFont="1"/>
    <xf numFmtId="168" fontId="20" fillId="0" borderId="0" xfId="9" applyNumberFormat="1" applyFont="1" applyFill="1"/>
    <xf numFmtId="0" fontId="36" fillId="0" borderId="0" xfId="9" applyFont="1"/>
    <xf numFmtId="0" fontId="31" fillId="0" borderId="0" xfId="9" applyFont="1"/>
    <xf numFmtId="0" fontId="31" fillId="0" borderId="0" xfId="9" applyFont="1" applyAlignment="1">
      <alignment horizontal="left" vertical="center"/>
    </xf>
    <xf numFmtId="0" fontId="31" fillId="0" borderId="76" xfId="9" applyFont="1" applyBorder="1"/>
    <xf numFmtId="0" fontId="31" fillId="0" borderId="91" xfId="9" applyFont="1" applyBorder="1" applyAlignment="1">
      <alignment horizontal="center"/>
    </xf>
    <xf numFmtId="0" fontId="31" fillId="0" borderId="92" xfId="9" applyFont="1" applyBorder="1" applyAlignment="1">
      <alignment horizontal="center"/>
    </xf>
    <xf numFmtId="0" fontId="31" fillId="0" borderId="93" xfId="9" applyFont="1" applyBorder="1" applyAlignment="1">
      <alignment horizontal="center"/>
    </xf>
    <xf numFmtId="166" fontId="20" fillId="0" borderId="8" xfId="9" applyNumberFormat="1" applyFont="1" applyBorder="1"/>
    <xf numFmtId="9" fontId="12" fillId="0" borderId="88" xfId="11" applyNumberFormat="1" applyFont="1" applyBorder="1" applyAlignment="1">
      <alignment horizontal="center"/>
    </xf>
    <xf numFmtId="9" fontId="12" fillId="0" borderId="97" xfId="11" applyNumberFormat="1" applyFont="1" applyBorder="1" applyAlignment="1">
      <alignment horizontal="center"/>
    </xf>
    <xf numFmtId="9" fontId="12" fillId="0" borderId="98" xfId="11" applyNumberFormat="1" applyFont="1" applyBorder="1" applyAlignment="1">
      <alignment horizontal="center"/>
    </xf>
    <xf numFmtId="166" fontId="20" fillId="0" borderId="15" xfId="9" applyNumberFormat="1" applyFont="1" applyBorder="1"/>
    <xf numFmtId="9" fontId="12" fillId="0" borderId="99" xfId="11" applyNumberFormat="1" applyFont="1" applyBorder="1" applyAlignment="1">
      <alignment horizontal="center"/>
    </xf>
    <xf numFmtId="9" fontId="12" fillId="0" borderId="100" xfId="11" applyNumberFormat="1" applyFont="1" applyBorder="1" applyAlignment="1">
      <alignment horizontal="center"/>
    </xf>
    <xf numFmtId="9" fontId="12" fillId="0" borderId="101" xfId="11" applyNumberFormat="1" applyFont="1" applyBorder="1" applyAlignment="1">
      <alignment horizontal="center"/>
    </xf>
    <xf numFmtId="0" fontId="19" fillId="0" borderId="0" xfId="17" applyFont="1" applyAlignment="1">
      <alignment horizontal="left" vertical="center"/>
    </xf>
    <xf numFmtId="0" fontId="38" fillId="0" borderId="0" xfId="17" applyFont="1"/>
    <xf numFmtId="0" fontId="31" fillId="0" borderId="0" xfId="8" applyFont="1" applyAlignment="1">
      <alignment horizontal="left" vertical="center"/>
    </xf>
    <xf numFmtId="0" fontId="1" fillId="0" borderId="0" xfId="9" applyFont="1"/>
    <xf numFmtId="166" fontId="1" fillId="0" borderId="0" xfId="9" applyNumberFormat="1" applyFont="1"/>
    <xf numFmtId="0" fontId="19" fillId="0" borderId="0" xfId="9" applyFont="1" applyAlignment="1">
      <alignment horizontal="left"/>
    </xf>
    <xf numFmtId="0" fontId="24" fillId="0" borderId="0" xfId="9" applyFont="1" applyAlignment="1">
      <alignment horizontal="center" vertical="center"/>
    </xf>
    <xf numFmtId="0" fontId="19" fillId="0" borderId="0" xfId="9" applyFont="1" applyAlignment="1"/>
    <xf numFmtId="0" fontId="24" fillId="0" borderId="0" xfId="25" applyFont="1"/>
    <xf numFmtId="0" fontId="1" fillId="0" borderId="0" xfId="25"/>
    <xf numFmtId="0" fontId="40" fillId="0" borderId="0" xfId="25" applyFont="1"/>
    <xf numFmtId="0" fontId="18" fillId="0" borderId="56" xfId="25" applyFont="1" applyBorder="1" applyAlignment="1">
      <alignment horizontal="center"/>
    </xf>
    <xf numFmtId="0" fontId="18" fillId="0" borderId="105" xfId="25" applyFont="1" applyBorder="1" applyAlignment="1">
      <alignment horizontal="center"/>
    </xf>
    <xf numFmtId="0" fontId="19" fillId="0" borderId="0" xfId="25" applyFont="1" applyBorder="1" applyAlignment="1">
      <alignment horizontal="center"/>
    </xf>
    <xf numFmtId="169" fontId="34" fillId="0" borderId="0" xfId="23" applyNumberFormat="1" applyFont="1" applyBorder="1" applyAlignment="1">
      <alignment horizontal="center"/>
    </xf>
    <xf numFmtId="169" fontId="12" fillId="0" borderId="0" xfId="23" applyNumberFormat="1" applyFont="1" applyBorder="1" applyAlignment="1">
      <alignment horizontal="center"/>
    </xf>
    <xf numFmtId="169" fontId="34" fillId="0" borderId="109" xfId="23" applyNumberFormat="1" applyFont="1" applyBorder="1" applyAlignment="1">
      <alignment horizontal="center"/>
    </xf>
    <xf numFmtId="0" fontId="18" fillId="0" borderId="55" xfId="25" applyFont="1" applyBorder="1" applyAlignment="1">
      <alignment horizontal="center"/>
    </xf>
    <xf numFmtId="169" fontId="34" fillId="0" borderId="68" xfId="23" applyNumberFormat="1" applyFont="1" applyBorder="1" applyAlignment="1">
      <alignment horizontal="center"/>
    </xf>
    <xf numFmtId="0" fontId="14" fillId="0" borderId="0" xfId="25" applyFont="1" applyAlignment="1"/>
    <xf numFmtId="0" fontId="15" fillId="0" borderId="0" xfId="14" applyFont="1" applyFill="1" applyAlignment="1">
      <alignment horizontal="left" vertical="center"/>
    </xf>
    <xf numFmtId="0" fontId="17" fillId="0" borderId="0" xfId="14" applyFont="1" applyFill="1"/>
    <xf numFmtId="0" fontId="17" fillId="0" borderId="0" xfId="14" applyFont="1" applyFill="1" applyAlignment="1">
      <alignment horizontal="center"/>
    </xf>
    <xf numFmtId="0" fontId="41" fillId="0" borderId="0" xfId="14" applyFont="1" applyFill="1" applyAlignment="1">
      <alignment horizontal="left" vertical="center"/>
    </xf>
    <xf numFmtId="166" fontId="17" fillId="0" borderId="0" xfId="14" applyNumberFormat="1" applyFont="1" applyFill="1" applyAlignment="1">
      <alignment horizontal="center"/>
    </xf>
    <xf numFmtId="0" fontId="20" fillId="0" borderId="0" xfId="14" applyFont="1" applyFill="1"/>
    <xf numFmtId="0" fontId="32" fillId="0" borderId="112" xfId="14" applyFont="1" applyFill="1" applyBorder="1" applyAlignment="1">
      <alignment horizontal="center"/>
    </xf>
    <xf numFmtId="0" fontId="32" fillId="0" borderId="80" xfId="14" applyFont="1" applyFill="1" applyBorder="1" applyAlignment="1">
      <alignment horizontal="center"/>
    </xf>
    <xf numFmtId="172" fontId="20" fillId="0" borderId="0" xfId="14" applyNumberFormat="1" applyFont="1" applyFill="1"/>
    <xf numFmtId="166" fontId="20" fillId="0" borderId="0" xfId="14" applyNumberFormat="1" applyFont="1" applyFill="1"/>
    <xf numFmtId="0" fontId="33" fillId="0" borderId="0" xfId="14" applyFont="1" applyFill="1" applyBorder="1"/>
    <xf numFmtId="166" fontId="30" fillId="0" borderId="0" xfId="15" applyNumberFormat="1" applyFont="1" applyFill="1" applyBorder="1" applyAlignment="1">
      <alignment horizontal="center"/>
    </xf>
    <xf numFmtId="0" fontId="20" fillId="0" borderId="0" xfId="14" applyFont="1" applyFill="1" applyAlignment="1">
      <alignment horizontal="center"/>
    </xf>
    <xf numFmtId="0" fontId="42" fillId="0" borderId="0" xfId="14" applyFont="1" applyFill="1" applyAlignment="1">
      <alignment horizontal="justify" vertical="center"/>
    </xf>
    <xf numFmtId="0" fontId="19" fillId="0" borderId="0" xfId="14" applyFont="1" applyFill="1" applyAlignment="1">
      <alignment vertical="center" wrapText="1"/>
    </xf>
    <xf numFmtId="0" fontId="19" fillId="0" borderId="0" xfId="14" applyFont="1" applyFill="1" applyAlignment="1">
      <alignment wrapText="1"/>
    </xf>
    <xf numFmtId="0" fontId="17" fillId="0" borderId="0" xfId="26" applyNumberFormat="1" applyFont="1" applyFill="1" applyAlignment="1">
      <alignment horizontal="center"/>
    </xf>
    <xf numFmtId="0" fontId="15" fillId="0" borderId="0" xfId="14" applyFont="1" applyFill="1" applyBorder="1" applyAlignment="1">
      <alignment horizontal="left"/>
    </xf>
    <xf numFmtId="172" fontId="17" fillId="0" borderId="0" xfId="14" applyNumberFormat="1" applyFont="1" applyFill="1"/>
    <xf numFmtId="0" fontId="1" fillId="0" borderId="0" xfId="14" applyFont="1" applyFill="1"/>
    <xf numFmtId="0" fontId="1" fillId="0" borderId="0" xfId="14" applyFont="1" applyFill="1" applyAlignment="1">
      <alignment horizontal="center"/>
    </xf>
    <xf numFmtId="0" fontId="39" fillId="0" borderId="0" xfId="14" applyFont="1" applyFill="1"/>
    <xf numFmtId="0" fontId="39" fillId="0" borderId="0" xfId="14" applyFont="1" applyFill="1" applyAlignment="1">
      <alignment horizontal="center"/>
    </xf>
    <xf numFmtId="173" fontId="20" fillId="0" borderId="0" xfId="14" applyNumberFormat="1" applyFont="1" applyFill="1"/>
    <xf numFmtId="9" fontId="17" fillId="0" borderId="0" xfId="14" applyNumberFormat="1" applyFont="1" applyFill="1"/>
    <xf numFmtId="9" fontId="17" fillId="0" borderId="0" xfId="15" applyFont="1" applyFill="1"/>
    <xf numFmtId="0" fontId="32" fillId="0" borderId="8" xfId="14" applyFont="1" applyFill="1" applyBorder="1" applyAlignment="1">
      <alignment horizontal="center" vertical="center" wrapText="1"/>
    </xf>
    <xf numFmtId="0" fontId="43" fillId="3" borderId="0" xfId="6" applyFont="1" applyFill="1" applyBorder="1" applyAlignment="1">
      <alignment vertical="center"/>
    </xf>
    <xf numFmtId="0" fontId="44" fillId="0" borderId="0" xfId="19" applyFont="1"/>
    <xf numFmtId="0" fontId="24" fillId="3" borderId="0" xfId="6" applyFont="1" applyFill="1" applyBorder="1" applyAlignment="1">
      <alignment horizontal="left" vertical="center" wrapText="1"/>
    </xf>
    <xf numFmtId="0" fontId="44" fillId="3" borderId="0" xfId="6" applyFont="1" applyFill="1" applyBorder="1" applyAlignment="1">
      <alignment vertical="center"/>
    </xf>
    <xf numFmtId="0" fontId="44" fillId="3" borderId="0" xfId="19" applyFont="1" applyFill="1"/>
    <xf numFmtId="0" fontId="16" fillId="3" borderId="0" xfId="19" applyFont="1" applyFill="1"/>
    <xf numFmtId="0" fontId="16" fillId="0" borderId="0" xfId="19" applyFont="1"/>
    <xf numFmtId="9" fontId="16" fillId="0" borderId="0" xfId="11" applyFont="1"/>
    <xf numFmtId="0" fontId="44" fillId="0" borderId="0" xfId="19" applyFont="1" applyFill="1"/>
    <xf numFmtId="0" fontId="15" fillId="0" borderId="0" xfId="14" applyFont="1" applyFill="1" applyAlignment="1">
      <alignment horizontal="left"/>
    </xf>
    <xf numFmtId="0" fontId="17" fillId="0" borderId="0" xfId="14" applyFont="1" applyFill="1" applyAlignment="1">
      <alignment horizontal="center" wrapText="1"/>
    </xf>
    <xf numFmtId="0" fontId="46" fillId="0" borderId="0" xfId="14" applyFont="1" applyFill="1" applyAlignment="1">
      <alignment horizontal="center" wrapText="1"/>
    </xf>
    <xf numFmtId="0" fontId="47" fillId="0" borderId="0" xfId="14" applyFont="1" applyFill="1" applyAlignment="1">
      <alignment horizontal="center"/>
    </xf>
    <xf numFmtId="166" fontId="47" fillId="0" borderId="0" xfId="2" applyNumberFormat="1" applyFont="1" applyFill="1" applyAlignment="1">
      <alignment horizontal="center" vertical="center"/>
    </xf>
    <xf numFmtId="0" fontId="17" fillId="0" borderId="0" xfId="14" applyFont="1" applyFill="1" applyAlignment="1">
      <alignment vertical="center"/>
    </xf>
    <xf numFmtId="166" fontId="17" fillId="0" borderId="0" xfId="14" applyNumberFormat="1" applyFont="1" applyFill="1" applyAlignment="1">
      <alignment vertical="center"/>
    </xf>
    <xf numFmtId="166" fontId="17" fillId="0" borderId="0" xfId="2" applyNumberFormat="1" applyFont="1" applyFill="1"/>
    <xf numFmtId="0" fontId="20" fillId="0" borderId="0" xfId="14" applyFont="1" applyFill="1" applyBorder="1" applyAlignment="1">
      <alignment horizontal="left" vertical="center" wrapText="1"/>
    </xf>
    <xf numFmtId="0" fontId="20" fillId="0" borderId="0" xfId="14" applyFont="1" applyFill="1" applyBorder="1" applyAlignment="1">
      <alignment horizontal="center" vertical="center" wrapText="1"/>
    </xf>
    <xf numFmtId="166" fontId="20" fillId="0" borderId="0" xfId="15" applyNumberFormat="1" applyFont="1" applyFill="1" applyBorder="1" applyAlignment="1">
      <alignment horizontal="center" vertical="center" wrapText="1"/>
    </xf>
    <xf numFmtId="0" fontId="42" fillId="0" borderId="0" xfId="14" applyFont="1" applyFill="1"/>
    <xf numFmtId="0" fontId="24" fillId="3" borderId="0" xfId="6" applyFont="1" applyFill="1" applyBorder="1" applyAlignment="1">
      <alignment horizontal="left" vertical="center"/>
    </xf>
    <xf numFmtId="166" fontId="34" fillId="0" borderId="53" xfId="11" applyNumberFormat="1" applyFont="1" applyBorder="1" applyAlignment="1">
      <alignment horizontal="center"/>
    </xf>
    <xf numFmtId="166" fontId="34" fillId="0" borderId="54" xfId="11" applyNumberFormat="1" applyFont="1" applyBorder="1" applyAlignment="1">
      <alignment horizontal="center"/>
    </xf>
    <xf numFmtId="0" fontId="18" fillId="0" borderId="76" xfId="25" applyFont="1" applyBorder="1" applyAlignment="1">
      <alignment horizontal="center"/>
    </xf>
    <xf numFmtId="0" fontId="13" fillId="0" borderId="0" xfId="0" applyFont="1" applyFill="1" applyAlignment="1">
      <alignment horizontal="left" vertical="center"/>
    </xf>
    <xf numFmtId="0" fontId="50" fillId="0" borderId="0" xfId="10" applyFont="1"/>
    <xf numFmtId="0" fontId="20" fillId="0" borderId="0" xfId="0" applyFont="1"/>
    <xf numFmtId="0" fontId="51" fillId="0" borderId="0" xfId="7" applyFont="1"/>
    <xf numFmtId="0" fontId="51" fillId="0" borderId="0" xfId="7" applyFont="1" applyAlignment="1"/>
    <xf numFmtId="0" fontId="31" fillId="0" borderId="0" xfId="0" applyFont="1"/>
    <xf numFmtId="0" fontId="32" fillId="0" borderId="125" xfId="14" applyFont="1" applyFill="1" applyBorder="1" applyAlignment="1">
      <alignment horizontal="center"/>
    </xf>
    <xf numFmtId="0" fontId="32" fillId="0" borderId="126" xfId="14" applyFont="1" applyFill="1" applyBorder="1" applyAlignment="1">
      <alignment horizontal="center"/>
    </xf>
    <xf numFmtId="0" fontId="32" fillId="0" borderId="127" xfId="14" applyFont="1" applyFill="1" applyBorder="1" applyAlignment="1">
      <alignment horizontal="center"/>
    </xf>
    <xf numFmtId="166" fontId="30" fillId="0" borderId="128" xfId="15" applyNumberFormat="1" applyFont="1" applyFill="1" applyBorder="1" applyAlignment="1">
      <alignment horizontal="center"/>
    </xf>
    <xf numFmtId="166" fontId="30" fillId="0" borderId="129" xfId="15" applyNumberFormat="1" applyFont="1" applyFill="1" applyBorder="1" applyAlignment="1">
      <alignment horizontal="center"/>
    </xf>
    <xf numFmtId="166" fontId="30" fillId="0" borderId="78" xfId="15" applyNumberFormat="1" applyFont="1" applyFill="1" applyBorder="1" applyAlignment="1">
      <alignment horizontal="center"/>
    </xf>
    <xf numFmtId="0" fontId="43" fillId="0" borderId="130" xfId="19" applyFont="1" applyFill="1" applyBorder="1" applyAlignment="1">
      <alignment horizontal="center" vertical="center"/>
    </xf>
    <xf numFmtId="0" fontId="43" fillId="0" borderId="131" xfId="19" applyFont="1" applyFill="1" applyBorder="1" applyAlignment="1">
      <alignment horizontal="left" vertical="center"/>
    </xf>
    <xf numFmtId="0" fontId="43" fillId="0" borderId="131" xfId="20" applyFont="1" applyFill="1" applyBorder="1" applyAlignment="1">
      <alignment horizontal="left" vertical="center" wrapText="1"/>
    </xf>
    <xf numFmtId="0" fontId="43" fillId="0" borderId="133" xfId="20" applyFont="1" applyFill="1" applyBorder="1" applyAlignment="1">
      <alignment horizontal="left" vertical="center" wrapText="1"/>
    </xf>
    <xf numFmtId="0" fontId="44" fillId="0" borderId="133" xfId="20" applyFont="1" applyFill="1" applyBorder="1" applyAlignment="1">
      <alignment horizontal="left" vertical="center" wrapText="1" indent="2"/>
    </xf>
    <xf numFmtId="0" fontId="43" fillId="0" borderId="134" xfId="20" applyFont="1" applyFill="1" applyBorder="1" applyAlignment="1">
      <alignment horizontal="left" vertical="center" wrapText="1"/>
    </xf>
    <xf numFmtId="0" fontId="43" fillId="0" borderId="135" xfId="20" applyFont="1" applyFill="1" applyBorder="1" applyAlignment="1">
      <alignment horizontal="left" vertical="center" wrapText="1"/>
    </xf>
    <xf numFmtId="0" fontId="31" fillId="0" borderId="0" xfId="14" applyFont="1" applyFill="1" applyBorder="1" applyAlignment="1">
      <alignment horizontal="center" vertical="center" wrapText="1"/>
    </xf>
    <xf numFmtId="166" fontId="20" fillId="0" borderId="0" xfId="2" applyNumberFormat="1"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166" fontId="48" fillId="4" borderId="137" xfId="2" applyNumberFormat="1" applyFont="1" applyFill="1" applyBorder="1" applyAlignment="1">
      <alignment horizontal="center" vertical="center" wrapText="1"/>
    </xf>
    <xf numFmtId="166" fontId="20" fillId="0" borderId="137" xfId="2" applyNumberFormat="1" applyFont="1" applyFill="1" applyBorder="1" applyAlignment="1">
      <alignment horizontal="center" vertical="center" wrapText="1"/>
    </xf>
    <xf numFmtId="0" fontId="20" fillId="0" borderId="72" xfId="2" applyNumberFormat="1" applyFont="1" applyFill="1" applyBorder="1" applyAlignment="1">
      <alignment horizontal="center" vertical="center" wrapText="1"/>
    </xf>
    <xf numFmtId="0" fontId="20" fillId="0" borderId="55" xfId="2" applyNumberFormat="1" applyFont="1" applyFill="1" applyBorder="1" applyAlignment="1">
      <alignment horizontal="center" vertical="center" wrapText="1"/>
    </xf>
    <xf numFmtId="166" fontId="20" fillId="0" borderId="76" xfId="2" applyNumberFormat="1" applyFont="1" applyFill="1" applyBorder="1" applyAlignment="1">
      <alignment horizontal="center" vertical="center" wrapText="1"/>
    </xf>
    <xf numFmtId="0" fontId="17" fillId="0" borderId="0" xfId="14" applyFont="1" applyFill="1" applyBorder="1" applyAlignment="1">
      <alignment horizontal="center"/>
    </xf>
    <xf numFmtId="166" fontId="49" fillId="0" borderId="0" xfId="15" applyNumberFormat="1" applyFont="1" applyFill="1" applyBorder="1" applyAlignment="1">
      <alignment horizontal="center" vertical="center" wrapText="1"/>
    </xf>
    <xf numFmtId="166" fontId="49" fillId="0" borderId="0" xfId="15" applyNumberFormat="1" applyFont="1" applyFill="1" applyBorder="1" applyAlignment="1">
      <alignment horizontal="center"/>
    </xf>
    <xf numFmtId="166" fontId="20" fillId="0" borderId="94" xfId="2" applyNumberFormat="1" applyFont="1" applyFill="1" applyBorder="1" applyAlignment="1">
      <alignment horizontal="center"/>
    </xf>
    <xf numFmtId="166" fontId="20" fillId="0" borderId="0" xfId="2" applyNumberFormat="1" applyFont="1" applyFill="1" applyBorder="1" applyAlignment="1">
      <alignment horizontal="center"/>
    </xf>
    <xf numFmtId="166" fontId="20" fillId="0" borderId="96" xfId="2" applyNumberFormat="1" applyFont="1" applyFill="1" applyBorder="1" applyAlignment="1">
      <alignment horizontal="center"/>
    </xf>
    <xf numFmtId="166" fontId="20" fillId="0" borderId="109" xfId="2" applyNumberFormat="1" applyFont="1" applyFill="1" applyBorder="1" applyAlignment="1">
      <alignment horizontal="center"/>
    </xf>
    <xf numFmtId="166" fontId="48" fillId="0" borderId="94" xfId="2" applyNumberFormat="1" applyFont="1" applyFill="1" applyBorder="1" applyAlignment="1">
      <alignment horizontal="center"/>
    </xf>
    <xf numFmtId="166" fontId="48" fillId="0" borderId="95" xfId="2" applyNumberFormat="1" applyFont="1" applyFill="1" applyBorder="1" applyAlignment="1">
      <alignment horizontal="center"/>
    </xf>
    <xf numFmtId="0" fontId="48" fillId="0" borderId="72" xfId="2" applyNumberFormat="1" applyFont="1" applyFill="1" applyBorder="1" applyAlignment="1">
      <alignment horizontal="center" vertical="center" wrapText="1"/>
    </xf>
    <xf numFmtId="166" fontId="48" fillId="0" borderId="109" xfId="2" applyNumberFormat="1" applyFont="1" applyFill="1" applyBorder="1" applyAlignment="1">
      <alignment horizontal="center"/>
    </xf>
    <xf numFmtId="166" fontId="20" fillId="0" borderId="78" xfId="2" applyNumberFormat="1" applyFont="1" applyFill="1" applyBorder="1" applyAlignment="1">
      <alignment horizontal="center"/>
    </xf>
    <xf numFmtId="166" fontId="48" fillId="0" borderId="78" xfId="2" applyNumberFormat="1" applyFont="1" applyFill="1" applyBorder="1" applyAlignment="1">
      <alignment horizontal="center"/>
    </xf>
    <xf numFmtId="166" fontId="20" fillId="0" borderId="95" xfId="2" applyNumberFormat="1" applyFont="1" applyFill="1" applyBorder="1" applyAlignment="1">
      <alignment horizontal="center"/>
    </xf>
    <xf numFmtId="0" fontId="20" fillId="0" borderId="64" xfId="2" applyNumberFormat="1" applyFont="1" applyFill="1" applyBorder="1" applyAlignment="1">
      <alignment horizontal="center" vertical="center" wrapText="1"/>
    </xf>
    <xf numFmtId="166" fontId="48" fillId="4" borderId="112" xfId="2" applyNumberFormat="1" applyFont="1" applyFill="1" applyBorder="1" applyAlignment="1">
      <alignment horizontal="center" vertical="center" wrapText="1"/>
    </xf>
    <xf numFmtId="166" fontId="48" fillId="4" borderId="76" xfId="2" applyNumberFormat="1" applyFont="1" applyFill="1" applyBorder="1" applyAlignment="1">
      <alignment horizontal="center" vertical="center" wrapText="1"/>
    </xf>
    <xf numFmtId="0" fontId="56" fillId="0" borderId="0" xfId="28" applyFill="1"/>
    <xf numFmtId="0" fontId="58" fillId="0" borderId="0" xfId="28" applyFont="1" applyFill="1"/>
    <xf numFmtId="3" fontId="57" fillId="0" borderId="0" xfId="28" applyNumberFormat="1" applyFont="1" applyFill="1" applyBorder="1" applyAlignment="1">
      <alignment vertical="center"/>
    </xf>
    <xf numFmtId="0" fontId="58" fillId="0" borderId="0" xfId="28" applyFont="1"/>
    <xf numFmtId="0" fontId="56" fillId="0" borderId="0" xfId="28"/>
    <xf numFmtId="0" fontId="56" fillId="0" borderId="0" xfId="28" applyFill="1" applyAlignment="1"/>
    <xf numFmtId="0" fontId="58" fillId="0" borderId="0" xfId="28" applyFont="1" applyAlignment="1"/>
    <xf numFmtId="9" fontId="0" fillId="0" borderId="0" xfId="27" applyNumberFormat="1" applyFont="1"/>
    <xf numFmtId="0" fontId="31" fillId="0" borderId="0" xfId="28" applyFont="1" applyFill="1"/>
    <xf numFmtId="0" fontId="31" fillId="0" borderId="55" xfId="28" applyFont="1" applyBorder="1" applyAlignment="1">
      <alignment horizontal="center"/>
    </xf>
    <xf numFmtId="0" fontId="31" fillId="0" borderId="124" xfId="28" applyFont="1" applyBorder="1" applyAlignment="1">
      <alignment horizontal="center"/>
    </xf>
    <xf numFmtId="0" fontId="31" fillId="0" borderId="80" xfId="28" applyFont="1" applyBorder="1" applyAlignment="1">
      <alignment horizontal="center"/>
    </xf>
    <xf numFmtId="0" fontId="31" fillId="0" borderId="112" xfId="28" applyFont="1" applyBorder="1" applyAlignment="1">
      <alignment horizontal="center"/>
    </xf>
    <xf numFmtId="0" fontId="31" fillId="0" borderId="79" xfId="28" applyFont="1" applyBorder="1" applyAlignment="1">
      <alignment horizontal="center"/>
    </xf>
    <xf numFmtId="0" fontId="31" fillId="0" borderId="56" xfId="28" applyFont="1" applyBorder="1" applyAlignment="1">
      <alignment horizontal="center"/>
    </xf>
    <xf numFmtId="0" fontId="32" fillId="0" borderId="0" xfId="28" applyFont="1" applyAlignment="1">
      <alignment horizontal="center"/>
    </xf>
    <xf numFmtId="0" fontId="32" fillId="0" borderId="1" xfId="28" applyFont="1" applyBorder="1" applyAlignment="1"/>
    <xf numFmtId="0" fontId="32" fillId="0" borderId="77" xfId="28" applyFont="1" applyBorder="1" applyAlignment="1"/>
    <xf numFmtId="0" fontId="32" fillId="0" borderId="15" xfId="28" applyFont="1" applyBorder="1" applyAlignment="1"/>
    <xf numFmtId="9" fontId="20" fillId="0" borderId="68" xfId="27" applyNumberFormat="1" applyFont="1" applyBorder="1" applyAlignment="1">
      <alignment horizontal="center"/>
    </xf>
    <xf numFmtId="9" fontId="20" fillId="0" borderId="140" xfId="27" applyNumberFormat="1" applyFont="1" applyBorder="1" applyAlignment="1">
      <alignment horizontal="center"/>
    </xf>
    <xf numFmtId="9" fontId="20" fillId="0" borderId="127" xfId="27" applyNumberFormat="1" applyFont="1" applyBorder="1" applyAlignment="1">
      <alignment horizontal="center"/>
    </xf>
    <xf numFmtId="9" fontId="20" fillId="0" borderId="125" xfId="27" applyNumberFormat="1" applyFont="1" applyBorder="1" applyAlignment="1">
      <alignment horizontal="center"/>
    </xf>
    <xf numFmtId="9" fontId="20" fillId="0" borderId="0" xfId="27" applyNumberFormat="1" applyFont="1" applyBorder="1" applyAlignment="1">
      <alignment horizontal="center"/>
    </xf>
    <xf numFmtId="9" fontId="20" fillId="0" borderId="126" xfId="27" applyNumberFormat="1" applyFont="1" applyBorder="1" applyAlignment="1">
      <alignment horizontal="center"/>
    </xf>
    <xf numFmtId="9" fontId="20" fillId="0" borderId="96" xfId="27" applyNumberFormat="1" applyFont="1" applyBorder="1" applyAlignment="1">
      <alignment horizontal="center"/>
    </xf>
    <xf numFmtId="9" fontId="33" fillId="0" borderId="0" xfId="28" applyNumberFormat="1" applyFont="1" applyAlignment="1">
      <alignment horizontal="center"/>
    </xf>
    <xf numFmtId="9" fontId="20" fillId="0" borderId="107" xfId="27" applyNumberFormat="1" applyFont="1" applyBorder="1" applyAlignment="1">
      <alignment horizontal="center"/>
    </xf>
    <xf numFmtId="9" fontId="20" fillId="0" borderId="102" xfId="27" applyNumberFormat="1" applyFont="1" applyBorder="1" applyAlignment="1">
      <alignment horizontal="center"/>
    </xf>
    <xf numFmtId="9" fontId="20" fillId="0" borderId="30" xfId="27" applyNumberFormat="1" applyFont="1" applyBorder="1" applyAlignment="1">
      <alignment horizontal="center"/>
    </xf>
    <xf numFmtId="9" fontId="20" fillId="0" borderId="29" xfId="27" applyNumberFormat="1" applyFont="1" applyBorder="1" applyAlignment="1">
      <alignment horizontal="center"/>
    </xf>
    <xf numFmtId="9" fontId="20" fillId="0" borderId="114" xfId="27" applyNumberFormat="1" applyFont="1" applyBorder="1" applyAlignment="1">
      <alignment horizontal="center"/>
    </xf>
    <xf numFmtId="9" fontId="20" fillId="0" borderId="136" xfId="27" applyNumberFormat="1" applyFont="1" applyBorder="1" applyAlignment="1">
      <alignment horizontal="center"/>
    </xf>
    <xf numFmtId="9" fontId="20" fillId="0" borderId="108" xfId="27" applyNumberFormat="1" applyFont="1" applyBorder="1" applyAlignment="1">
      <alignment horizontal="center"/>
    </xf>
    <xf numFmtId="9" fontId="20" fillId="0" borderId="72" xfId="27" applyNumberFormat="1" applyFont="1" applyBorder="1" applyAlignment="1">
      <alignment horizontal="center"/>
    </xf>
    <xf numFmtId="9" fontId="20" fillId="0" borderId="141" xfId="27" applyNumberFormat="1" applyFont="1" applyBorder="1" applyAlignment="1">
      <alignment horizontal="center"/>
    </xf>
    <xf numFmtId="9" fontId="20" fillId="0" borderId="139" xfId="27" applyNumberFormat="1" applyFont="1" applyBorder="1" applyAlignment="1">
      <alignment horizontal="center"/>
    </xf>
    <xf numFmtId="9" fontId="20" fillId="0" borderId="138" xfId="27" applyNumberFormat="1" applyFont="1" applyBorder="1" applyAlignment="1">
      <alignment horizontal="center"/>
    </xf>
    <xf numFmtId="9" fontId="20" fillId="0" borderId="78" xfId="27" applyNumberFormat="1" applyFont="1" applyBorder="1" applyAlignment="1">
      <alignment horizontal="center"/>
    </xf>
    <xf numFmtId="9" fontId="20" fillId="0" borderId="128" xfId="27" applyNumberFormat="1" applyFont="1" applyBorder="1" applyAlignment="1">
      <alignment horizontal="center"/>
    </xf>
    <xf numFmtId="9" fontId="20" fillId="0" borderId="109" xfId="27" applyNumberFormat="1" applyFont="1" applyBorder="1" applyAlignment="1">
      <alignment horizontal="center"/>
    </xf>
    <xf numFmtId="0" fontId="19" fillId="0" borderId="142" xfId="9" applyFont="1" applyFill="1" applyBorder="1" applyAlignment="1">
      <alignment horizontal="center" vertical="center"/>
    </xf>
    <xf numFmtId="0" fontId="19" fillId="0" borderId="143" xfId="9" applyFont="1" applyFill="1" applyBorder="1" applyAlignment="1">
      <alignment horizontal="center" vertical="center"/>
    </xf>
    <xf numFmtId="0" fontId="19" fillId="0" borderId="144" xfId="9" applyFont="1" applyFill="1" applyBorder="1" applyAlignment="1">
      <alignment horizontal="center" vertical="center"/>
    </xf>
    <xf numFmtId="0" fontId="19" fillId="0" borderId="145" xfId="9" applyFont="1" applyFill="1" applyBorder="1" applyAlignment="1">
      <alignment horizontal="center" vertical="center"/>
    </xf>
    <xf numFmtId="165" fontId="16" fillId="0" borderId="146" xfId="16" applyNumberFormat="1" applyFont="1" applyFill="1" applyBorder="1" applyAlignment="1">
      <alignment horizontal="center" vertical="center"/>
    </xf>
    <xf numFmtId="165" fontId="16" fillId="0" borderId="147" xfId="16" applyNumberFormat="1" applyFont="1" applyFill="1" applyBorder="1" applyAlignment="1">
      <alignment horizontal="center" vertical="center"/>
    </xf>
    <xf numFmtId="165" fontId="16" fillId="0" borderId="148" xfId="16" applyNumberFormat="1" applyFont="1" applyFill="1" applyBorder="1" applyAlignment="1">
      <alignment horizontal="center" vertical="center"/>
    </xf>
    <xf numFmtId="165" fontId="16" fillId="0" borderId="149" xfId="16" applyNumberFormat="1" applyFont="1" applyFill="1" applyBorder="1" applyAlignment="1">
      <alignment horizontal="center" vertical="center"/>
    </xf>
    <xf numFmtId="0" fontId="59" fillId="5" borderId="150" xfId="9" applyFont="1" applyFill="1" applyBorder="1" applyAlignment="1">
      <alignment horizontal="right"/>
    </xf>
    <xf numFmtId="0" fontId="60" fillId="5" borderId="151" xfId="9" applyFont="1" applyFill="1" applyBorder="1" applyAlignment="1">
      <alignment horizontal="center" vertical="center" wrapText="1"/>
    </xf>
    <xf numFmtId="0" fontId="60" fillId="5" borderId="152" xfId="9" applyFont="1" applyFill="1" applyBorder="1" applyAlignment="1">
      <alignment horizontal="center" vertical="center" wrapText="1"/>
    </xf>
    <xf numFmtId="0" fontId="60" fillId="5" borderId="153" xfId="9" applyFont="1" applyFill="1" applyBorder="1" applyAlignment="1">
      <alignment horizontal="center" vertical="center" wrapText="1"/>
    </xf>
    <xf numFmtId="0" fontId="59" fillId="5" borderId="23" xfId="9" applyFont="1" applyFill="1" applyBorder="1" applyAlignment="1">
      <alignment horizontal="right"/>
    </xf>
    <xf numFmtId="2" fontId="60" fillId="5" borderId="24" xfId="9" quotePrefix="1" applyNumberFormat="1" applyFont="1" applyFill="1" applyBorder="1" applyAlignment="1">
      <alignment horizontal="center" vertical="center"/>
    </xf>
    <xf numFmtId="2" fontId="60" fillId="5" borderId="25" xfId="9" quotePrefix="1" applyNumberFormat="1" applyFont="1" applyFill="1" applyBorder="1" applyAlignment="1">
      <alignment horizontal="center" vertical="center" wrapText="1"/>
    </xf>
    <xf numFmtId="2" fontId="60" fillId="5" borderId="26" xfId="9" quotePrefix="1" applyNumberFormat="1" applyFont="1" applyFill="1" applyBorder="1" applyAlignment="1">
      <alignment horizontal="center" vertical="center" wrapText="1"/>
    </xf>
    <xf numFmtId="3" fontId="16" fillId="0" borderId="110" xfId="11" applyNumberFormat="1" applyFont="1" applyBorder="1" applyAlignment="1">
      <alignment horizontal="center" vertical="center" wrapText="1"/>
    </xf>
    <xf numFmtId="9" fontId="16" fillId="0" borderId="110" xfId="11" applyFont="1" applyBorder="1" applyAlignment="1">
      <alignment horizontal="center" vertical="center" wrapText="1"/>
    </xf>
    <xf numFmtId="9" fontId="16" fillId="0" borderId="111" xfId="11" applyFont="1" applyBorder="1" applyAlignment="1">
      <alignment horizontal="center" vertical="center" wrapText="1"/>
    </xf>
    <xf numFmtId="0" fontId="19" fillId="4" borderId="77" xfId="9" applyFont="1" applyFill="1" applyBorder="1" applyAlignment="1">
      <alignment horizontal="left" wrapText="1"/>
    </xf>
    <xf numFmtId="3" fontId="16" fillId="4" borderId="84" xfId="9" applyNumberFormat="1" applyFont="1" applyFill="1" applyBorder="1" applyAlignment="1">
      <alignment horizontal="center" vertical="center" wrapText="1"/>
    </xf>
    <xf numFmtId="3" fontId="16" fillId="4" borderId="29" xfId="11" applyNumberFormat="1" applyFont="1" applyFill="1" applyBorder="1" applyAlignment="1">
      <alignment horizontal="center" vertical="center" wrapText="1"/>
    </xf>
    <xf numFmtId="9" fontId="16" fillId="4" borderId="29" xfId="11" applyFont="1" applyFill="1" applyBorder="1" applyAlignment="1">
      <alignment horizontal="center" vertical="center" wrapText="1"/>
    </xf>
    <xf numFmtId="9" fontId="16" fillId="4" borderId="30" xfId="11" applyFont="1" applyFill="1" applyBorder="1" applyAlignment="1">
      <alignment horizontal="center" vertical="center" wrapText="1"/>
    </xf>
    <xf numFmtId="0" fontId="19" fillId="0" borderId="77" xfId="9" applyFont="1" applyBorder="1" applyAlignment="1">
      <alignment horizontal="left" wrapText="1"/>
    </xf>
    <xf numFmtId="3" fontId="16" fillId="0" borderId="84" xfId="9" applyNumberFormat="1" applyFont="1" applyBorder="1" applyAlignment="1">
      <alignment horizontal="center" vertical="center" wrapText="1"/>
    </xf>
    <xf numFmtId="0" fontId="19" fillId="0" borderId="106" xfId="9" applyFont="1" applyBorder="1" applyAlignment="1">
      <alignment wrapText="1"/>
    </xf>
    <xf numFmtId="3" fontId="16" fillId="0" borderId="154" xfId="9" applyNumberFormat="1" applyFont="1" applyBorder="1" applyAlignment="1">
      <alignment horizontal="center" vertical="center"/>
    </xf>
    <xf numFmtId="3" fontId="16" fillId="0" borderId="155" xfId="9" applyNumberFormat="1" applyFont="1" applyBorder="1" applyAlignment="1">
      <alignment horizontal="center" vertical="center"/>
    </xf>
    <xf numFmtId="9" fontId="16" fillId="0" borderId="155" xfId="11" applyFont="1" applyBorder="1" applyAlignment="1">
      <alignment horizontal="center" vertical="center"/>
    </xf>
    <xf numFmtId="9" fontId="16" fillId="0" borderId="156" xfId="11" applyFont="1" applyBorder="1" applyAlignment="1">
      <alignment horizontal="center" vertical="center"/>
    </xf>
    <xf numFmtId="0" fontId="22" fillId="4" borderId="157" xfId="9" applyFont="1" applyFill="1" applyBorder="1" applyAlignment="1">
      <alignment wrapText="1"/>
    </xf>
    <xf numFmtId="169" fontId="19" fillId="4" borderId="158" xfId="9" applyNumberFormat="1" applyFont="1" applyFill="1" applyBorder="1" applyAlignment="1">
      <alignment horizontal="center" vertical="center"/>
    </xf>
    <xf numFmtId="169" fontId="19" fillId="4" borderId="79" xfId="9" applyNumberFormat="1" applyFont="1" applyFill="1" applyBorder="1" applyAlignment="1">
      <alignment horizontal="center" vertical="center"/>
    </xf>
    <xf numFmtId="9" fontId="16" fillId="4" borderId="79" xfId="11" applyFont="1" applyFill="1" applyBorder="1" applyAlignment="1">
      <alignment horizontal="center" vertical="center"/>
    </xf>
    <xf numFmtId="9" fontId="16" fillId="4" borderId="159" xfId="11" applyFont="1" applyFill="1" applyBorder="1" applyAlignment="1">
      <alignment horizontal="center" vertical="center"/>
    </xf>
    <xf numFmtId="0" fontId="19" fillId="0" borderId="160" xfId="9" applyFont="1" applyBorder="1" applyAlignment="1">
      <alignment horizontal="center" vertical="center" wrapText="1"/>
    </xf>
    <xf numFmtId="0" fontId="19" fillId="0" borderId="161" xfId="9" applyFont="1" applyBorder="1" applyAlignment="1">
      <alignment horizontal="center" vertical="center"/>
    </xf>
    <xf numFmtId="0" fontId="19" fillId="0" borderId="162" xfId="9" applyFont="1" applyBorder="1" applyAlignment="1">
      <alignment horizontal="center" vertical="center"/>
    </xf>
    <xf numFmtId="0" fontId="19" fillId="0" borderId="145" xfId="9" applyFont="1" applyBorder="1" applyAlignment="1">
      <alignment horizontal="center" vertical="center"/>
    </xf>
    <xf numFmtId="0" fontId="16" fillId="0" borderId="163" xfId="9" applyFont="1" applyBorder="1" applyAlignment="1">
      <alignment horizontal="center" vertical="center"/>
    </xf>
    <xf numFmtId="170" fontId="16" fillId="0" borderId="164" xfId="16" applyNumberFormat="1" applyFont="1" applyBorder="1" applyAlignment="1">
      <alignment horizontal="center" vertical="center"/>
    </xf>
    <xf numFmtId="170" fontId="16" fillId="0" borderId="165" xfId="16" applyNumberFormat="1" applyFont="1" applyBorder="1" applyAlignment="1">
      <alignment horizontal="center" vertical="center"/>
    </xf>
    <xf numFmtId="170" fontId="16" fillId="0" borderId="149" xfId="16" applyNumberFormat="1" applyFont="1" applyBorder="1" applyAlignment="1">
      <alignment horizontal="center" vertical="center"/>
    </xf>
    <xf numFmtId="0" fontId="16" fillId="0" borderId="166" xfId="9" applyFont="1" applyBorder="1" applyAlignment="1">
      <alignment horizontal="center" vertical="center"/>
    </xf>
    <xf numFmtId="0" fontId="16" fillId="0" borderId="167" xfId="9" applyFont="1" applyBorder="1" applyAlignment="1">
      <alignment horizontal="center" vertical="center"/>
    </xf>
    <xf numFmtId="0" fontId="19" fillId="0" borderId="168" xfId="9" applyFont="1" applyFill="1" applyBorder="1" applyAlignment="1">
      <alignment horizontal="center" vertical="center"/>
    </xf>
    <xf numFmtId="0" fontId="19" fillId="0" borderId="169" xfId="9" applyFont="1" applyFill="1" applyBorder="1" applyAlignment="1">
      <alignment horizontal="center" vertical="center"/>
    </xf>
    <xf numFmtId="0" fontId="19" fillId="0" borderId="170" xfId="9" applyFont="1" applyFill="1" applyBorder="1" applyAlignment="1">
      <alignment horizontal="center" vertical="center"/>
    </xf>
    <xf numFmtId="170" fontId="16" fillId="0" borderId="171" xfId="16" applyNumberFormat="1" applyFont="1" applyFill="1" applyBorder="1" applyAlignment="1">
      <alignment horizontal="center" vertical="center"/>
    </xf>
    <xf numFmtId="170" fontId="16" fillId="0" borderId="147" xfId="16" applyNumberFormat="1" applyFont="1" applyFill="1" applyBorder="1" applyAlignment="1">
      <alignment horizontal="center" vertical="center"/>
    </xf>
    <xf numFmtId="170" fontId="16" fillId="0" borderId="172" xfId="16" applyNumberFormat="1" applyFont="1" applyFill="1" applyBorder="1" applyAlignment="1">
      <alignment horizontal="center" vertical="center"/>
    </xf>
    <xf numFmtId="170" fontId="16" fillId="0" borderId="173" xfId="16" applyNumberFormat="1" applyFont="1" applyFill="1" applyBorder="1" applyAlignment="1">
      <alignment horizontal="center" vertical="center"/>
    </xf>
    <xf numFmtId="0" fontId="19" fillId="0" borderId="174" xfId="9" applyFont="1" applyFill="1" applyBorder="1" applyAlignment="1">
      <alignment horizontal="center" vertical="center" wrapText="1"/>
    </xf>
    <xf numFmtId="165" fontId="16" fillId="0" borderId="164" xfId="16" applyNumberFormat="1" applyFont="1" applyBorder="1" applyAlignment="1">
      <alignment horizontal="center" vertical="center"/>
    </xf>
    <xf numFmtId="165" fontId="16" fillId="0" borderId="165" xfId="16" applyNumberFormat="1" applyFont="1" applyBorder="1" applyAlignment="1">
      <alignment horizontal="center" vertical="center"/>
    </xf>
    <xf numFmtId="165" fontId="16" fillId="0" borderId="149" xfId="16" applyNumberFormat="1" applyFont="1" applyBorder="1" applyAlignment="1">
      <alignment horizontal="center" vertical="center"/>
    </xf>
    <xf numFmtId="0" fontId="22" fillId="0" borderId="8" xfId="9" applyFont="1" applyFill="1" applyBorder="1" applyAlignment="1">
      <alignment horizontal="right" vertical="center" wrapText="1"/>
    </xf>
    <xf numFmtId="165" fontId="25" fillId="0" borderId="9" xfId="16" applyNumberFormat="1" applyFont="1" applyBorder="1" applyAlignment="1">
      <alignment horizontal="center" vertical="center"/>
    </xf>
    <xf numFmtId="165" fontId="25" fillId="0" borderId="10" xfId="16" applyNumberFormat="1" applyFont="1" applyBorder="1" applyAlignment="1">
      <alignment horizontal="center" vertical="center"/>
    </xf>
    <xf numFmtId="165" fontId="25" fillId="0" borderId="11" xfId="16" applyNumberFormat="1" applyFont="1" applyBorder="1" applyAlignment="1">
      <alignment horizontal="center" vertical="center"/>
    </xf>
    <xf numFmtId="165" fontId="23" fillId="0" borderId="0" xfId="16" applyNumberFormat="1" applyFont="1"/>
    <xf numFmtId="165" fontId="25" fillId="0" borderId="12" xfId="16" applyNumberFormat="1" applyFont="1" applyFill="1" applyBorder="1" applyAlignment="1">
      <alignment horizontal="center" vertical="center"/>
    </xf>
    <xf numFmtId="165" fontId="25" fillId="0" borderId="13" xfId="16" applyNumberFormat="1" applyFont="1" applyFill="1" applyBorder="1" applyAlignment="1">
      <alignment horizontal="center" vertical="center"/>
    </xf>
    <xf numFmtId="165" fontId="25" fillId="0" borderId="14" xfId="16" applyNumberFormat="1" applyFont="1" applyFill="1" applyBorder="1" applyAlignment="1">
      <alignment horizontal="center" vertical="center"/>
    </xf>
    <xf numFmtId="165" fontId="25" fillId="0" borderId="11" xfId="16" applyNumberFormat="1" applyFont="1" applyFill="1" applyBorder="1" applyAlignment="1">
      <alignment horizontal="center" vertical="center"/>
    </xf>
    <xf numFmtId="165" fontId="20" fillId="0" borderId="21" xfId="16" applyNumberFormat="1" applyFont="1" applyFill="1" applyBorder="1" applyAlignment="1">
      <alignment horizontal="center"/>
    </xf>
    <xf numFmtId="0" fontId="16" fillId="0" borderId="0" xfId="9" quotePrefix="1" applyFont="1" applyFill="1" applyBorder="1" applyAlignment="1">
      <alignment horizontal="left" vertical="center" wrapText="1"/>
    </xf>
    <xf numFmtId="0" fontId="1" fillId="0" borderId="0" xfId="9" quotePrefix="1" applyFont="1"/>
    <xf numFmtId="0" fontId="19" fillId="0" borderId="175" xfId="9" applyFont="1" applyFill="1" applyBorder="1" applyAlignment="1">
      <alignment horizontal="center" vertical="center" wrapText="1"/>
    </xf>
    <xf numFmtId="0" fontId="19" fillId="0" borderId="176" xfId="9" applyFont="1" applyFill="1" applyBorder="1" applyAlignment="1">
      <alignment horizontal="center" vertical="center"/>
    </xf>
    <xf numFmtId="0" fontId="19" fillId="0" borderId="161" xfId="9" applyFont="1" applyFill="1" applyBorder="1" applyAlignment="1">
      <alignment horizontal="center" vertical="center"/>
    </xf>
    <xf numFmtId="0" fontId="19" fillId="0" borderId="162" xfId="9" applyFont="1" applyFill="1" applyBorder="1" applyAlignment="1">
      <alignment horizontal="center" vertical="center"/>
    </xf>
    <xf numFmtId="0" fontId="16" fillId="0" borderId="177" xfId="9" applyFont="1" applyBorder="1" applyAlignment="1">
      <alignment horizontal="center" vertical="center"/>
    </xf>
    <xf numFmtId="166" fontId="16" fillId="0" borderId="178" xfId="11" applyNumberFormat="1" applyFont="1" applyBorder="1" applyAlignment="1">
      <alignment horizontal="center" vertical="center"/>
    </xf>
    <xf numFmtId="166" fontId="16" fillId="0" borderId="179" xfId="11" applyNumberFormat="1" applyFont="1" applyBorder="1" applyAlignment="1">
      <alignment horizontal="center" vertical="center"/>
    </xf>
    <xf numFmtId="166" fontId="16" fillId="0" borderId="180" xfId="11" applyNumberFormat="1" applyFont="1" applyBorder="1" applyAlignment="1">
      <alignment horizontal="center" vertical="center"/>
    </xf>
    <xf numFmtId="166" fontId="16" fillId="0" borderId="181" xfId="11" applyNumberFormat="1" applyFont="1" applyBorder="1" applyAlignment="1">
      <alignment horizontal="center" vertical="center"/>
    </xf>
    <xf numFmtId="166" fontId="16" fillId="0" borderId="182" xfId="11" applyNumberFormat="1" applyFont="1" applyBorder="1" applyAlignment="1">
      <alignment horizontal="center" vertical="center"/>
    </xf>
    <xf numFmtId="166" fontId="16" fillId="0" borderId="183" xfId="11" applyNumberFormat="1" applyFont="1" applyBorder="1" applyAlignment="1">
      <alignment horizontal="center" vertical="center"/>
    </xf>
    <xf numFmtId="166" fontId="16" fillId="0" borderId="184" xfId="11" applyNumberFormat="1" applyFont="1" applyBorder="1" applyAlignment="1">
      <alignment horizontal="center" vertical="center"/>
    </xf>
    <xf numFmtId="0" fontId="16" fillId="0" borderId="185" xfId="9" applyFont="1" applyBorder="1" applyAlignment="1">
      <alignment horizontal="center" vertical="center"/>
    </xf>
    <xf numFmtId="166" fontId="16" fillId="0" borderId="186" xfId="11" applyNumberFormat="1" applyFont="1" applyBorder="1" applyAlignment="1">
      <alignment horizontal="center" vertical="center"/>
    </xf>
    <xf numFmtId="166" fontId="16" fillId="0" borderId="187" xfId="11" applyNumberFormat="1" applyFont="1" applyBorder="1" applyAlignment="1">
      <alignment horizontal="center" vertical="center"/>
    </xf>
    <xf numFmtId="166" fontId="16" fillId="0" borderId="188" xfId="11" applyNumberFormat="1" applyFont="1" applyBorder="1" applyAlignment="1">
      <alignment horizontal="center" vertical="center"/>
    </xf>
    <xf numFmtId="166" fontId="16" fillId="0" borderId="189" xfId="11" applyNumberFormat="1" applyFont="1" applyBorder="1" applyAlignment="1">
      <alignment horizontal="center" vertical="center"/>
    </xf>
    <xf numFmtId="166" fontId="16" fillId="0" borderId="190" xfId="11" applyNumberFormat="1" applyFont="1" applyBorder="1" applyAlignment="1">
      <alignment horizontal="center" vertical="center"/>
    </xf>
    <xf numFmtId="166" fontId="16" fillId="0" borderId="191" xfId="11" applyNumberFormat="1" applyFont="1" applyBorder="1" applyAlignment="1">
      <alignment horizontal="center" vertical="center"/>
    </xf>
    <xf numFmtId="166" fontId="16" fillId="0" borderId="192" xfId="11" applyNumberFormat="1" applyFont="1" applyBorder="1" applyAlignment="1">
      <alignment horizontal="center" vertical="center"/>
    </xf>
    <xf numFmtId="166" fontId="16" fillId="0" borderId="193" xfId="11" applyNumberFormat="1" applyFont="1" applyBorder="1" applyAlignment="1">
      <alignment horizontal="center" vertical="center"/>
    </xf>
    <xf numFmtId="0" fontId="19" fillId="0" borderId="194" xfId="9" applyFont="1" applyFill="1" applyBorder="1" applyAlignment="1">
      <alignment horizontal="center" vertical="center" wrapText="1"/>
    </xf>
    <xf numFmtId="0" fontId="19" fillId="0" borderId="195" xfId="9" applyFont="1" applyFill="1" applyBorder="1" applyAlignment="1">
      <alignment horizontal="center" vertical="center"/>
    </xf>
    <xf numFmtId="0" fontId="19" fillId="0" borderId="196" xfId="9" applyFont="1" applyFill="1" applyBorder="1" applyAlignment="1">
      <alignment horizontal="center" vertical="center"/>
    </xf>
    <xf numFmtId="0" fontId="19" fillId="0" borderId="197" xfId="9" applyFont="1" applyFill="1" applyBorder="1" applyAlignment="1">
      <alignment horizontal="center" vertical="center"/>
    </xf>
    <xf numFmtId="0" fontId="19" fillId="0" borderId="198" xfId="9" applyFont="1" applyFill="1" applyBorder="1" applyAlignment="1">
      <alignment horizontal="center" vertical="center"/>
    </xf>
    <xf numFmtId="0" fontId="19" fillId="0" borderId="199" xfId="9" applyFont="1" applyFill="1" applyBorder="1" applyAlignment="1">
      <alignment horizontal="center" vertical="center"/>
    </xf>
    <xf numFmtId="0" fontId="19" fillId="0" borderId="200" xfId="9" applyFont="1" applyFill="1" applyBorder="1" applyAlignment="1">
      <alignment horizontal="center" vertical="center"/>
    </xf>
    <xf numFmtId="0" fontId="19" fillId="0" borderId="201" xfId="9" applyFont="1" applyFill="1" applyBorder="1" applyAlignment="1">
      <alignment horizontal="center" vertical="center"/>
    </xf>
    <xf numFmtId="0" fontId="16" fillId="0" borderId="203" xfId="9" applyFont="1" applyFill="1" applyBorder="1" applyAlignment="1">
      <alignment horizontal="center" vertical="center"/>
    </xf>
    <xf numFmtId="1" fontId="16" fillId="0" borderId="204" xfId="11" applyNumberFormat="1" applyFont="1" applyFill="1" applyBorder="1" applyAlignment="1">
      <alignment horizontal="center" vertical="center"/>
    </xf>
    <xf numFmtId="1" fontId="16" fillId="0" borderId="205" xfId="11" applyNumberFormat="1" applyFont="1" applyFill="1" applyBorder="1" applyAlignment="1">
      <alignment horizontal="center" vertical="center"/>
    </xf>
    <xf numFmtId="1" fontId="16" fillId="0" borderId="206" xfId="11" applyNumberFormat="1" applyFont="1" applyFill="1" applyBorder="1" applyAlignment="1">
      <alignment horizontal="center" vertical="center"/>
    </xf>
    <xf numFmtId="1" fontId="16" fillId="0" borderId="181" xfId="11" applyNumberFormat="1" applyFont="1" applyFill="1" applyBorder="1" applyAlignment="1">
      <alignment horizontal="center" vertical="center"/>
    </xf>
    <xf numFmtId="1" fontId="16" fillId="0" borderId="182" xfId="11" applyNumberFormat="1" applyFont="1" applyFill="1" applyBorder="1" applyAlignment="1">
      <alignment horizontal="center" vertical="center"/>
    </xf>
    <xf numFmtId="1" fontId="16" fillId="0" borderId="183" xfId="11" applyNumberFormat="1" applyFont="1" applyFill="1" applyBorder="1" applyAlignment="1">
      <alignment horizontal="center" vertical="center"/>
    </xf>
    <xf numFmtId="1" fontId="16" fillId="0" borderId="184" xfId="11" applyNumberFormat="1" applyFont="1" applyFill="1" applyBorder="1" applyAlignment="1">
      <alignment horizontal="center" vertical="center"/>
    </xf>
    <xf numFmtId="1" fontId="16" fillId="0" borderId="186" xfId="11" applyNumberFormat="1" applyFont="1" applyFill="1" applyBorder="1" applyAlignment="1">
      <alignment horizontal="center" vertical="center"/>
    </xf>
    <xf numFmtId="1" fontId="16" fillId="0" borderId="187" xfId="11" applyNumberFormat="1" applyFont="1" applyFill="1" applyBorder="1" applyAlignment="1">
      <alignment horizontal="center" vertical="center"/>
    </xf>
    <xf numFmtId="1" fontId="16" fillId="0" borderId="189" xfId="11" applyNumberFormat="1" applyFont="1" applyFill="1" applyBorder="1" applyAlignment="1">
      <alignment horizontal="center" vertical="center"/>
    </xf>
    <xf numFmtId="1" fontId="16" fillId="0" borderId="188" xfId="11" applyNumberFormat="1" applyFont="1" applyFill="1" applyBorder="1" applyAlignment="1">
      <alignment horizontal="center" vertical="center"/>
    </xf>
    <xf numFmtId="1" fontId="16" fillId="0" borderId="190" xfId="11" applyNumberFormat="1" applyFont="1" applyFill="1" applyBorder="1" applyAlignment="1">
      <alignment horizontal="center" vertical="center"/>
    </xf>
    <xf numFmtId="1" fontId="16" fillId="0" borderId="191" xfId="11" applyNumberFormat="1" applyFont="1" applyFill="1" applyBorder="1" applyAlignment="1">
      <alignment horizontal="center" vertical="center"/>
    </xf>
    <xf numFmtId="1" fontId="16" fillId="0" borderId="193" xfId="11" applyNumberFormat="1" applyFont="1" applyFill="1" applyBorder="1" applyAlignment="1">
      <alignment horizontal="center" vertical="center"/>
    </xf>
    <xf numFmtId="1" fontId="16" fillId="0" borderId="192" xfId="11" applyNumberFormat="1" applyFont="1" applyFill="1" applyBorder="1" applyAlignment="1">
      <alignment horizontal="center" vertical="center"/>
    </xf>
    <xf numFmtId="0" fontId="19" fillId="0" borderId="0" xfId="9" applyFont="1"/>
    <xf numFmtId="0" fontId="20" fillId="0" borderId="207" xfId="9" applyFont="1" applyBorder="1" applyAlignment="1">
      <alignment horizontal="center" vertical="center" wrapText="1"/>
    </xf>
    <xf numFmtId="166" fontId="34" fillId="0" borderId="208" xfId="11" applyNumberFormat="1" applyFont="1" applyBorder="1" applyAlignment="1">
      <alignment horizontal="center"/>
    </xf>
    <xf numFmtId="166" fontId="34" fillId="0" borderId="209" xfId="11" applyNumberFormat="1" applyFont="1" applyBorder="1" applyAlignment="1">
      <alignment horizontal="center"/>
    </xf>
    <xf numFmtId="166" fontId="33" fillId="0" borderId="210" xfId="11" applyNumberFormat="1" applyFont="1" applyFill="1" applyBorder="1" applyAlignment="1">
      <alignment horizontal="center"/>
    </xf>
    <xf numFmtId="166" fontId="33" fillId="0" borderId="211" xfId="11" applyNumberFormat="1" applyFont="1" applyFill="1" applyBorder="1" applyAlignment="1">
      <alignment horizontal="center"/>
    </xf>
    <xf numFmtId="0" fontId="18" fillId="0" borderId="0" xfId="9" applyFont="1" applyBorder="1" applyAlignment="1">
      <alignment horizontal="center"/>
    </xf>
    <xf numFmtId="166" fontId="34" fillId="0" borderId="0" xfId="11" applyNumberFormat="1" applyFont="1" applyBorder="1" applyAlignment="1">
      <alignment horizontal="center"/>
    </xf>
    <xf numFmtId="0" fontId="16" fillId="0" borderId="0" xfId="9" applyFont="1" applyBorder="1"/>
    <xf numFmtId="0" fontId="14" fillId="0" borderId="0" xfId="0" applyFont="1"/>
    <xf numFmtId="0" fontId="32" fillId="0" borderId="157" xfId="14" applyFont="1" applyFill="1" applyBorder="1" applyAlignment="1">
      <alignment horizontal="center" vertical="center" wrapText="1"/>
    </xf>
    <xf numFmtId="0" fontId="32" fillId="0" borderId="212" xfId="14" applyFont="1" applyFill="1" applyBorder="1" applyAlignment="1">
      <alignment horizontal="center"/>
    </xf>
    <xf numFmtId="0" fontId="32" fillId="0" borderId="213" xfId="14" applyFont="1" applyFill="1" applyBorder="1" applyAlignment="1">
      <alignment horizontal="center"/>
    </xf>
    <xf numFmtId="0" fontId="32" fillId="0" borderId="159" xfId="14" applyFont="1" applyFill="1" applyBorder="1" applyAlignment="1">
      <alignment horizontal="center"/>
    </xf>
    <xf numFmtId="0" fontId="33" fillId="0" borderId="137" xfId="14" applyFont="1" applyFill="1" applyBorder="1" applyAlignment="1">
      <alignment horizontal="center"/>
    </xf>
    <xf numFmtId="9" fontId="30" fillId="0" borderId="113" xfId="15" applyNumberFormat="1" applyFont="1" applyFill="1" applyBorder="1" applyAlignment="1">
      <alignment horizontal="center"/>
    </xf>
    <xf numFmtId="9" fontId="30" fillId="0" borderId="82" xfId="15" applyNumberFormat="1" applyFont="1" applyFill="1" applyBorder="1" applyAlignment="1">
      <alignment horizontal="center"/>
    </xf>
    <xf numFmtId="9" fontId="30" fillId="0" borderId="83" xfId="15" applyNumberFormat="1" applyFont="1" applyFill="1" applyBorder="1" applyAlignment="1">
      <alignment horizontal="center"/>
    </xf>
    <xf numFmtId="0" fontId="33" fillId="0" borderId="214" xfId="14" applyFont="1" applyFill="1" applyBorder="1" applyAlignment="1">
      <alignment horizontal="center"/>
    </xf>
    <xf numFmtId="9" fontId="30" fillId="0" borderId="123" xfId="15" applyNumberFormat="1" applyFont="1" applyFill="1" applyBorder="1" applyAlignment="1">
      <alignment horizontal="center"/>
    </xf>
    <xf numFmtId="9" fontId="30" fillId="0" borderId="110" xfId="15" applyNumberFormat="1" applyFont="1" applyFill="1" applyBorder="1" applyAlignment="1">
      <alignment horizontal="center"/>
    </xf>
    <xf numFmtId="9" fontId="30" fillId="0" borderId="111" xfId="15" applyNumberFormat="1" applyFont="1" applyFill="1" applyBorder="1" applyAlignment="1">
      <alignment horizontal="center"/>
    </xf>
    <xf numFmtId="0" fontId="33" fillId="0" borderId="215" xfId="14" applyFont="1" applyFill="1" applyBorder="1" applyAlignment="1">
      <alignment horizontal="center"/>
    </xf>
    <xf numFmtId="9" fontId="30" fillId="0" borderId="128" xfId="15" applyNumberFormat="1" applyFont="1" applyFill="1" applyBorder="1" applyAlignment="1">
      <alignment horizontal="center"/>
    </xf>
    <xf numFmtId="9" fontId="30" fillId="0" borderId="138" xfId="15" applyNumberFormat="1" applyFont="1" applyFill="1" applyBorder="1" applyAlignment="1">
      <alignment horizontal="center"/>
    </xf>
    <xf numFmtId="9" fontId="30" fillId="0" borderId="139" xfId="15" applyNumberFormat="1" applyFont="1" applyFill="1" applyBorder="1" applyAlignment="1">
      <alignment horizontal="center"/>
    </xf>
    <xf numFmtId="0" fontId="3" fillId="0" borderId="0" xfId="20"/>
    <xf numFmtId="9" fontId="62" fillId="0" borderId="0" xfId="20" applyNumberFormat="1" applyFont="1"/>
    <xf numFmtId="0" fontId="18" fillId="0" borderId="216" xfId="29" applyFont="1" applyBorder="1"/>
    <xf numFmtId="0" fontId="12" fillId="0" borderId="217" xfId="29" applyFont="1" applyBorder="1" applyAlignment="1">
      <alignment horizontal="center"/>
    </xf>
    <xf numFmtId="0" fontId="12" fillId="0" borderId="213" xfId="29" applyFont="1" applyBorder="1" applyAlignment="1">
      <alignment horizontal="center"/>
    </xf>
    <xf numFmtId="0" fontId="12" fillId="0" borderId="218" xfId="29" applyFont="1" applyBorder="1" applyAlignment="1">
      <alignment horizontal="center"/>
    </xf>
    <xf numFmtId="0" fontId="12" fillId="0" borderId="219" xfId="29" applyFont="1" applyBorder="1" applyAlignment="1">
      <alignment horizontal="center"/>
    </xf>
    <xf numFmtId="0" fontId="12" fillId="0" borderId="137" xfId="29" applyFont="1" applyBorder="1"/>
    <xf numFmtId="166" fontId="12" fillId="0" borderId="81" xfId="27" applyNumberFormat="1" applyFont="1" applyBorder="1" applyAlignment="1">
      <alignment horizontal="center"/>
    </xf>
    <xf numFmtId="166" fontId="12" fillId="0" borderId="82" xfId="30" applyNumberFormat="1" applyFont="1" applyBorder="1" applyAlignment="1">
      <alignment horizontal="center"/>
    </xf>
    <xf numFmtId="166" fontId="12" fillId="0" borderId="220" xfId="30" applyNumberFormat="1" applyFont="1" applyBorder="1" applyAlignment="1">
      <alignment horizontal="center"/>
    </xf>
    <xf numFmtId="166" fontId="12" fillId="0" borderId="83" xfId="30" applyNumberFormat="1" applyFont="1" applyBorder="1" applyAlignment="1">
      <alignment horizontal="center"/>
    </xf>
    <xf numFmtId="0" fontId="12" fillId="0" borderId="214" xfId="29" applyFont="1" applyBorder="1"/>
    <xf numFmtId="166" fontId="12" fillId="0" borderId="221" xfId="30" applyNumberFormat="1" applyFont="1" applyBorder="1" applyAlignment="1">
      <alignment horizontal="center"/>
    </xf>
    <xf numFmtId="166" fontId="12" fillId="0" borderId="222" xfId="30" applyNumberFormat="1" applyFont="1" applyBorder="1" applyAlignment="1">
      <alignment horizontal="center"/>
    </xf>
    <xf numFmtId="166" fontId="12" fillId="0" borderId="223" xfId="30" applyNumberFormat="1" applyFont="1" applyBorder="1" applyAlignment="1">
      <alignment horizontal="center"/>
    </xf>
    <xf numFmtId="166" fontId="12" fillId="0" borderId="224" xfId="30" applyNumberFormat="1" applyFont="1" applyBorder="1" applyAlignment="1">
      <alignment horizontal="center"/>
    </xf>
    <xf numFmtId="0" fontId="12" fillId="0" borderId="215" xfId="29" applyFont="1" applyBorder="1"/>
    <xf numFmtId="166" fontId="12" fillId="0" borderId="225" xfId="30" applyNumberFormat="1" applyFont="1" applyBorder="1" applyAlignment="1">
      <alignment horizontal="center"/>
    </xf>
    <xf numFmtId="166" fontId="12" fillId="0" borderId="226" xfId="30" applyNumberFormat="1" applyFont="1" applyBorder="1" applyAlignment="1">
      <alignment horizontal="center"/>
    </xf>
    <xf numFmtId="166" fontId="12" fillId="0" borderId="227" xfId="30" applyNumberFormat="1" applyFont="1" applyBorder="1" applyAlignment="1">
      <alignment horizontal="center"/>
    </xf>
    <xf numFmtId="166" fontId="12" fillId="0" borderId="228" xfId="30" applyNumberFormat="1" applyFont="1" applyBorder="1" applyAlignment="1">
      <alignment horizontal="center"/>
    </xf>
    <xf numFmtId="0" fontId="12" fillId="0" borderId="0" xfId="29" applyFont="1"/>
    <xf numFmtId="0" fontId="18" fillId="0" borderId="0" xfId="29" applyFont="1"/>
    <xf numFmtId="0" fontId="12" fillId="0" borderId="217" xfId="16" applyNumberFormat="1" applyFont="1" applyBorder="1" applyAlignment="1">
      <alignment horizontal="center"/>
    </xf>
    <xf numFmtId="0" fontId="12" fillId="0" borderId="213" xfId="16" applyNumberFormat="1" applyFont="1" applyBorder="1" applyAlignment="1">
      <alignment horizontal="center"/>
    </xf>
    <xf numFmtId="0" fontId="12" fillId="0" borderId="218" xfId="16" applyNumberFormat="1" applyFont="1" applyBorder="1" applyAlignment="1">
      <alignment horizontal="center"/>
    </xf>
    <xf numFmtId="0" fontId="12" fillId="0" borderId="219" xfId="16" applyNumberFormat="1" applyFont="1" applyBorder="1" applyAlignment="1">
      <alignment horizontal="center"/>
    </xf>
    <xf numFmtId="166" fontId="12" fillId="0" borderId="81" xfId="30" applyNumberFormat="1" applyFont="1" applyBorder="1" applyAlignment="1">
      <alignment horizontal="center"/>
    </xf>
    <xf numFmtId="166" fontId="16" fillId="0" borderId="9" xfId="27" applyNumberFormat="1" applyFont="1" applyBorder="1" applyAlignment="1">
      <alignment horizontal="center" vertical="center"/>
    </xf>
    <xf numFmtId="166" fontId="16" fillId="0" borderId="10" xfId="27" applyNumberFormat="1" applyFont="1" applyBorder="1" applyAlignment="1">
      <alignment horizontal="center" vertical="center"/>
    </xf>
    <xf numFmtId="166" fontId="16" fillId="0" borderId="11" xfId="27" applyNumberFormat="1" applyFont="1" applyBorder="1" applyAlignment="1">
      <alignment horizontal="center" vertical="center"/>
    </xf>
    <xf numFmtId="166" fontId="20" fillId="0" borderId="16" xfId="27" applyNumberFormat="1" applyFont="1" applyBorder="1" applyAlignment="1">
      <alignment horizontal="center"/>
    </xf>
    <xf numFmtId="166" fontId="20" fillId="0" borderId="17" xfId="27" applyNumberFormat="1" applyFont="1" applyBorder="1" applyAlignment="1">
      <alignment horizontal="center"/>
    </xf>
    <xf numFmtId="166" fontId="20" fillId="0" borderId="18" xfId="27" applyNumberFormat="1" applyFont="1" applyBorder="1" applyAlignment="1">
      <alignment horizontal="center"/>
    </xf>
    <xf numFmtId="0" fontId="19" fillId="0" borderId="0" xfId="9" applyFont="1" applyBorder="1" applyAlignment="1">
      <alignment horizontal="center" vertical="center"/>
    </xf>
    <xf numFmtId="166" fontId="16" fillId="0" borderId="0" xfId="27" applyNumberFormat="1" applyFont="1" applyBorder="1" applyAlignment="1">
      <alignment horizontal="center" vertical="center"/>
    </xf>
    <xf numFmtId="166" fontId="20" fillId="0" borderId="0" xfId="27" applyNumberFormat="1" applyFont="1" applyBorder="1" applyAlignment="1">
      <alignment horizontal="center"/>
    </xf>
    <xf numFmtId="0" fontId="19" fillId="0" borderId="229" xfId="9" applyFont="1" applyBorder="1" applyAlignment="1">
      <alignment horizontal="center" vertical="center" wrapText="1"/>
    </xf>
    <xf numFmtId="0" fontId="19" fillId="0" borderId="230" xfId="9" applyFont="1" applyBorder="1" applyAlignment="1">
      <alignment horizontal="center" vertical="center"/>
    </xf>
    <xf numFmtId="0" fontId="19" fillId="0" borderId="231" xfId="9" applyFont="1" applyBorder="1" applyAlignment="1">
      <alignment horizontal="center" vertical="center"/>
    </xf>
    <xf numFmtId="0" fontId="19" fillId="0" borderId="232" xfId="9" applyFont="1" applyBorder="1" applyAlignment="1">
      <alignment horizontal="center" vertical="center"/>
    </xf>
    <xf numFmtId="0" fontId="16" fillId="0" borderId="233" xfId="9" applyFont="1" applyBorder="1" applyAlignment="1">
      <alignment horizontal="center" vertical="center"/>
    </xf>
    <xf numFmtId="166" fontId="16" fillId="0" borderId="234" xfId="27" applyNumberFormat="1" applyFont="1" applyBorder="1" applyAlignment="1">
      <alignment horizontal="center" vertical="center"/>
    </xf>
    <xf numFmtId="166" fontId="16" fillId="0" borderId="235" xfId="27" applyNumberFormat="1" applyFont="1" applyBorder="1" applyAlignment="1">
      <alignment horizontal="center" vertical="center"/>
    </xf>
    <xf numFmtId="166" fontId="16" fillId="0" borderId="236" xfId="27" applyNumberFormat="1" applyFont="1" applyBorder="1" applyAlignment="1">
      <alignment horizontal="center" vertical="center"/>
    </xf>
    <xf numFmtId="0" fontId="16" fillId="0" borderId="237" xfId="9" applyFont="1" applyBorder="1" applyAlignment="1">
      <alignment horizontal="center" vertical="center"/>
    </xf>
    <xf numFmtId="0" fontId="16" fillId="0" borderId="238" xfId="9" applyFont="1" applyBorder="1" applyAlignment="1">
      <alignment horizontal="center" vertical="center"/>
    </xf>
    <xf numFmtId="0" fontId="13" fillId="0" borderId="0" xfId="0" applyFont="1" applyFill="1" applyAlignment="1">
      <alignment horizontal="left" vertical="center"/>
    </xf>
    <xf numFmtId="0" fontId="46" fillId="0" borderId="0" xfId="14" applyFont="1" applyFill="1" applyAlignment="1">
      <alignment horizontal="center" vertical="center" wrapText="1"/>
    </xf>
    <xf numFmtId="0" fontId="64" fillId="5" borderId="239" xfId="9" applyFont="1" applyFill="1" applyBorder="1" applyAlignment="1">
      <alignment horizontal="center" vertical="center"/>
    </xf>
    <xf numFmtId="0" fontId="64" fillId="5" borderId="240" xfId="9" applyFont="1" applyFill="1" applyBorder="1" applyAlignment="1">
      <alignment horizontal="center" vertical="center"/>
    </xf>
    <xf numFmtId="0" fontId="60" fillId="5" borderId="240" xfId="9" applyFont="1" applyFill="1" applyBorder="1" applyAlignment="1">
      <alignment horizontal="center" vertical="center"/>
    </xf>
    <xf numFmtId="0" fontId="60" fillId="5" borderId="241" xfId="9" applyFont="1" applyFill="1" applyBorder="1" applyAlignment="1">
      <alignment horizontal="center" vertical="center"/>
    </xf>
    <xf numFmtId="0" fontId="20" fillId="0" borderId="242" xfId="9" applyFont="1" applyBorder="1" applyAlignment="1">
      <alignment horizontal="center"/>
    </xf>
    <xf numFmtId="0" fontId="20" fillId="0" borderId="243" xfId="9" applyFont="1" applyBorder="1" applyAlignment="1">
      <alignment horizontal="center"/>
    </xf>
    <xf numFmtId="0" fontId="36" fillId="0" borderId="244" xfId="9" applyFont="1" applyBorder="1"/>
    <xf numFmtId="0" fontId="36" fillId="0" borderId="245" xfId="9" applyFont="1" applyBorder="1"/>
    <xf numFmtId="0" fontId="36" fillId="0" borderId="246" xfId="9" applyFont="1" applyBorder="1"/>
    <xf numFmtId="165" fontId="36" fillId="0" borderId="242" xfId="16" applyNumberFormat="1" applyFont="1" applyBorder="1"/>
    <xf numFmtId="165" fontId="36" fillId="0" borderId="247" xfId="16" applyNumberFormat="1" applyFont="1" applyBorder="1"/>
    <xf numFmtId="165" fontId="36" fillId="0" borderId="243" xfId="16" applyNumberFormat="1" applyFont="1" applyBorder="1"/>
    <xf numFmtId="0" fontId="20" fillId="0" borderId="248" xfId="9" applyFont="1" applyBorder="1" applyAlignment="1">
      <alignment horizontal="center"/>
    </xf>
    <xf numFmtId="0" fontId="20" fillId="0" borderId="249" xfId="9" applyFont="1" applyBorder="1" applyAlignment="1">
      <alignment horizontal="center"/>
    </xf>
    <xf numFmtId="165" fontId="36" fillId="0" borderId="248" xfId="16" applyNumberFormat="1" applyFont="1" applyBorder="1"/>
    <xf numFmtId="165" fontId="36" fillId="0" borderId="250" xfId="16" applyNumberFormat="1" applyFont="1" applyBorder="1"/>
    <xf numFmtId="165" fontId="36" fillId="0" borderId="249" xfId="16" applyNumberFormat="1" applyFont="1" applyBorder="1"/>
    <xf numFmtId="0" fontId="61" fillId="0" borderId="0" xfId="9" applyFont="1" applyAlignment="1">
      <alignment horizontal="left" vertical="center"/>
    </xf>
    <xf numFmtId="0" fontId="12" fillId="0" borderId="57" xfId="25" applyFont="1" applyBorder="1"/>
    <xf numFmtId="169" fontId="34" fillId="0" borderId="251" xfId="23" applyNumberFormat="1" applyFont="1" applyBorder="1" applyAlignment="1">
      <alignment horizontal="center"/>
    </xf>
    <xf numFmtId="169" fontId="34" fillId="0" borderId="252" xfId="23" applyNumberFormat="1" applyFont="1" applyBorder="1" applyAlignment="1">
      <alignment horizontal="center"/>
    </xf>
    <xf numFmtId="169" fontId="34" fillId="0" borderId="253" xfId="23" applyNumberFormat="1" applyFont="1" applyBorder="1" applyAlignment="1">
      <alignment horizontal="center"/>
    </xf>
    <xf numFmtId="0" fontId="12" fillId="0" borderId="254" xfId="25" applyFont="1" applyBorder="1"/>
    <xf numFmtId="169" fontId="34" fillId="0" borderId="255" xfId="23" applyNumberFormat="1" applyFont="1" applyBorder="1" applyAlignment="1">
      <alignment horizontal="center"/>
    </xf>
    <xf numFmtId="169" fontId="34" fillId="0" borderId="256" xfId="23" applyNumberFormat="1" applyFont="1" applyBorder="1" applyAlignment="1">
      <alignment horizontal="center"/>
    </xf>
    <xf numFmtId="169" fontId="34" fillId="0" borderId="257" xfId="23" applyNumberFormat="1" applyFont="1" applyBorder="1" applyAlignment="1">
      <alignment horizontal="center"/>
    </xf>
    <xf numFmtId="169" fontId="34" fillId="0" borderId="258" xfId="23" applyNumberFormat="1" applyFont="1" applyBorder="1" applyAlignment="1">
      <alignment horizontal="center"/>
    </xf>
    <xf numFmtId="169" fontId="34" fillId="0" borderId="259" xfId="23" applyNumberFormat="1" applyFont="1" applyBorder="1" applyAlignment="1">
      <alignment horizontal="center"/>
    </xf>
    <xf numFmtId="0" fontId="12" fillId="0" borderId="260" xfId="25" applyFont="1" applyBorder="1"/>
    <xf numFmtId="169" fontId="34" fillId="0" borderId="261" xfId="23" applyNumberFormat="1" applyFont="1" applyBorder="1" applyAlignment="1">
      <alignment horizontal="center"/>
    </xf>
    <xf numFmtId="169" fontId="34" fillId="0" borderId="262" xfId="23" applyNumberFormat="1" applyFont="1" applyBorder="1" applyAlignment="1">
      <alignment horizontal="center"/>
    </xf>
    <xf numFmtId="169" fontId="34" fillId="0" borderId="263" xfId="23" applyNumberFormat="1" applyFont="1" applyBorder="1" applyAlignment="1">
      <alignment horizontal="center"/>
    </xf>
    <xf numFmtId="169" fontId="34" fillId="0" borderId="264" xfId="23" applyNumberFormat="1" applyFont="1" applyBorder="1" applyAlignment="1">
      <alignment horizontal="center"/>
    </xf>
    <xf numFmtId="0" fontId="24" fillId="0" borderId="0" xfId="32" applyFont="1"/>
    <xf numFmtId="0" fontId="1" fillId="0" borderId="0" xfId="32"/>
    <xf numFmtId="0" fontId="18" fillId="0" borderId="76" xfId="32" applyFont="1" applyBorder="1" applyAlignment="1">
      <alignment horizontal="center"/>
    </xf>
    <xf numFmtId="0" fontId="18" fillId="0" borderId="56" xfId="32" applyFont="1" applyBorder="1" applyAlignment="1">
      <alignment horizontal="center"/>
    </xf>
    <xf numFmtId="0" fontId="18" fillId="0" borderId="105" xfId="32" applyFont="1" applyBorder="1" applyAlignment="1">
      <alignment horizontal="center"/>
    </xf>
    <xf numFmtId="0" fontId="12" fillId="0" borderId="57" xfId="32" applyFont="1" applyBorder="1" applyAlignment="1">
      <alignment horizontal="center"/>
    </xf>
    <xf numFmtId="9" fontId="34" fillId="0" borderId="265" xfId="33" applyFont="1" applyBorder="1" applyAlignment="1">
      <alignment horizontal="center"/>
    </xf>
    <xf numFmtId="9" fontId="34" fillId="0" borderId="266" xfId="33" applyFont="1" applyBorder="1" applyAlignment="1">
      <alignment horizontal="center"/>
    </xf>
    <xf numFmtId="9" fontId="34" fillId="0" borderId="95" xfId="33" applyFont="1" applyBorder="1" applyAlignment="1">
      <alignment horizontal="center"/>
    </xf>
    <xf numFmtId="0" fontId="12" fillId="0" borderId="260" xfId="32" applyFont="1" applyBorder="1" applyAlignment="1">
      <alignment horizontal="center"/>
    </xf>
    <xf numFmtId="9" fontId="34" fillId="0" borderId="267" xfId="33" applyFont="1" applyBorder="1" applyAlignment="1">
      <alignment horizontal="center"/>
    </xf>
    <xf numFmtId="9" fontId="34" fillId="0" borderId="262" xfId="33" applyFont="1" applyBorder="1" applyAlignment="1">
      <alignment horizontal="center"/>
    </xf>
    <xf numFmtId="9" fontId="34" fillId="0" borderId="211" xfId="33" applyFont="1" applyBorder="1" applyAlignment="1">
      <alignment horizontal="center"/>
    </xf>
    <xf numFmtId="9" fontId="34" fillId="0" borderId="268" xfId="33" applyFont="1" applyBorder="1" applyAlignment="1">
      <alignment horizontal="center"/>
    </xf>
    <xf numFmtId="9" fontId="34" fillId="0" borderId="264" xfId="33" applyFont="1" applyBorder="1" applyAlignment="1">
      <alignment horizontal="center"/>
    </xf>
    <xf numFmtId="0" fontId="32" fillId="0" borderId="269" xfId="14" applyFont="1" applyFill="1" applyBorder="1" applyAlignment="1">
      <alignment horizontal="center"/>
    </xf>
    <xf numFmtId="166" fontId="33" fillId="0" borderId="270" xfId="15" applyNumberFormat="1" applyFont="1" applyFill="1" applyBorder="1" applyAlignment="1">
      <alignment horizontal="center"/>
    </xf>
    <xf numFmtId="166" fontId="30" fillId="0" borderId="265" xfId="15" applyNumberFormat="1" applyFont="1" applyFill="1" applyBorder="1" applyAlignment="1">
      <alignment horizontal="center"/>
    </xf>
    <xf numFmtId="166" fontId="30" fillId="0" borderId="266" xfId="15" applyNumberFormat="1" applyFont="1" applyFill="1" applyBorder="1" applyAlignment="1">
      <alignment horizontal="center"/>
    </xf>
    <xf numFmtId="166" fontId="30" fillId="0" borderId="271" xfId="15" applyNumberFormat="1" applyFont="1" applyFill="1" applyBorder="1" applyAlignment="1">
      <alignment horizontal="center"/>
    </xf>
    <xf numFmtId="10" fontId="20" fillId="0" borderId="0" xfId="14" applyNumberFormat="1" applyFont="1" applyFill="1"/>
    <xf numFmtId="166" fontId="30" fillId="0" borderId="255" xfId="15" applyNumberFormat="1" applyFont="1" applyFill="1" applyBorder="1" applyAlignment="1">
      <alignment horizontal="center"/>
    </xf>
    <xf numFmtId="166" fontId="30" fillId="0" borderId="272" xfId="15" applyNumberFormat="1" applyFont="1" applyFill="1" applyBorder="1" applyAlignment="1">
      <alignment horizontal="center"/>
    </xf>
    <xf numFmtId="166" fontId="30" fillId="0" borderId="273" xfId="15" applyNumberFormat="1" applyFont="1" applyFill="1" applyBorder="1" applyAlignment="1">
      <alignment horizontal="center"/>
    </xf>
    <xf numFmtId="166" fontId="33" fillId="0" borderId="260" xfId="15" applyNumberFormat="1" applyFont="1" applyFill="1" applyBorder="1" applyAlignment="1">
      <alignment horizontal="center"/>
    </xf>
    <xf numFmtId="166" fontId="30" fillId="0" borderId="267" xfId="15" applyNumberFormat="1" applyFont="1" applyFill="1" applyBorder="1" applyAlignment="1">
      <alignment horizontal="center"/>
    </xf>
    <xf numFmtId="166" fontId="30" fillId="0" borderId="263" xfId="15" applyNumberFormat="1" applyFont="1" applyFill="1" applyBorder="1" applyAlignment="1">
      <alignment horizontal="center"/>
    </xf>
    <xf numFmtId="166" fontId="30" fillId="0" borderId="274" xfId="15" applyNumberFormat="1" applyFont="1" applyFill="1" applyBorder="1" applyAlignment="1">
      <alignment horizontal="center"/>
    </xf>
    <xf numFmtId="0" fontId="33" fillId="0" borderId="270" xfId="14" applyFont="1" applyFill="1" applyBorder="1" applyAlignment="1">
      <alignment horizontal="center"/>
    </xf>
    <xf numFmtId="166" fontId="30" fillId="0" borderId="275" xfId="15" applyNumberFormat="1" applyFont="1" applyFill="1" applyBorder="1" applyAlignment="1">
      <alignment horizontal="center"/>
    </xf>
    <xf numFmtId="166" fontId="30" fillId="0" borderId="252" xfId="15" applyNumberFormat="1" applyFont="1" applyFill="1" applyBorder="1" applyAlignment="1">
      <alignment horizontal="center"/>
    </xf>
    <xf numFmtId="166" fontId="30" fillId="0" borderId="276" xfId="15" applyNumberFormat="1" applyFont="1" applyFill="1" applyBorder="1" applyAlignment="1">
      <alignment horizontal="center"/>
    </xf>
    <xf numFmtId="0" fontId="33" fillId="0" borderId="260" xfId="14" applyFont="1" applyFill="1" applyBorder="1" applyAlignment="1">
      <alignment horizontal="center"/>
    </xf>
    <xf numFmtId="0" fontId="32" fillId="0" borderId="115" xfId="14" applyFont="1" applyFill="1" applyBorder="1" applyAlignment="1">
      <alignment horizontal="center"/>
    </xf>
    <xf numFmtId="0" fontId="32" fillId="0" borderId="247" xfId="14" applyFont="1" applyFill="1" applyBorder="1" applyAlignment="1">
      <alignment horizontal="center"/>
    </xf>
    <xf numFmtId="0" fontId="32" fillId="0" borderId="116" xfId="14" applyFont="1" applyFill="1" applyBorder="1" applyAlignment="1">
      <alignment horizontal="center"/>
    </xf>
    <xf numFmtId="3" fontId="53" fillId="0" borderId="131" xfId="31" applyNumberFormat="1" applyFont="1" applyBorder="1" applyAlignment="1">
      <alignment horizontal="right" vertical="center" indent="3"/>
    </xf>
    <xf numFmtId="3" fontId="53" fillId="0" borderId="130" xfId="31" applyNumberFormat="1" applyFont="1" applyBorder="1" applyAlignment="1">
      <alignment horizontal="right" vertical="center" indent="3"/>
    </xf>
    <xf numFmtId="0" fontId="53" fillId="0" borderId="132" xfId="31" applyFont="1" applyBorder="1" applyAlignment="1">
      <alignment horizontal="right" vertical="center" indent="3"/>
    </xf>
    <xf numFmtId="3" fontId="53" fillId="0" borderId="132" xfId="31" applyNumberFormat="1" applyFont="1" applyBorder="1" applyAlignment="1">
      <alignment horizontal="right" vertical="center" indent="3"/>
    </xf>
    <xf numFmtId="3" fontId="53" fillId="0" borderId="133" xfId="31" applyNumberFormat="1" applyFont="1" applyBorder="1" applyAlignment="1">
      <alignment horizontal="right" vertical="center" indent="3"/>
    </xf>
    <xf numFmtId="0" fontId="53" fillId="0" borderId="133" xfId="31" applyFont="1" applyBorder="1" applyAlignment="1">
      <alignment horizontal="right" vertical="center" indent="3"/>
    </xf>
    <xf numFmtId="3" fontId="53" fillId="0" borderId="117" xfId="31" applyNumberFormat="1" applyFont="1" applyBorder="1" applyAlignment="1">
      <alignment horizontal="right" vertical="center" indent="3"/>
    </xf>
    <xf numFmtId="3" fontId="53" fillId="0" borderId="118" xfId="31" applyNumberFormat="1" applyFont="1" applyBorder="1" applyAlignment="1">
      <alignment horizontal="right" vertical="center" indent="3"/>
    </xf>
    <xf numFmtId="3" fontId="54" fillId="0" borderId="133" xfId="31" applyNumberFormat="1" applyFont="1" applyBorder="1" applyAlignment="1">
      <alignment horizontal="right" vertical="center" indent="3"/>
    </xf>
    <xf numFmtId="3" fontId="54" fillId="0" borderId="117" xfId="31" applyNumberFormat="1" applyFont="1" applyBorder="1" applyAlignment="1">
      <alignment horizontal="right" vertical="center" indent="3"/>
    </xf>
    <xf numFmtId="3" fontId="54" fillId="0" borderId="118" xfId="31" applyNumberFormat="1" applyFont="1" applyBorder="1" applyAlignment="1">
      <alignment horizontal="right" vertical="center" indent="3"/>
    </xf>
    <xf numFmtId="0" fontId="53" fillId="0" borderId="118" xfId="31" applyFont="1" applyBorder="1" applyAlignment="1">
      <alignment horizontal="right" vertical="center" indent="3"/>
    </xf>
    <xf numFmtId="0" fontId="54" fillId="0" borderId="133" xfId="31" applyFont="1" applyBorder="1" applyAlignment="1">
      <alignment horizontal="right" vertical="center" indent="3"/>
    </xf>
    <xf numFmtId="0" fontId="54" fillId="0" borderId="117" xfId="31" applyFont="1" applyBorder="1" applyAlignment="1">
      <alignment horizontal="right" vertical="center" indent="3"/>
    </xf>
    <xf numFmtId="0" fontId="54" fillId="0" borderId="118" xfId="31" applyFont="1" applyBorder="1" applyAlignment="1">
      <alignment horizontal="right" vertical="center" indent="3"/>
    </xf>
    <xf numFmtId="3" fontId="53" fillId="0" borderId="134" xfId="31" applyNumberFormat="1" applyFont="1" applyBorder="1" applyAlignment="1">
      <alignment horizontal="right" vertical="center" indent="3"/>
    </xf>
    <xf numFmtId="3" fontId="53" fillId="0" borderId="119" xfId="31" applyNumberFormat="1" applyFont="1" applyBorder="1" applyAlignment="1">
      <alignment horizontal="right" vertical="center" indent="3"/>
    </xf>
    <xf numFmtId="3" fontId="53" fillId="0" borderId="120" xfId="31" applyNumberFormat="1" applyFont="1" applyBorder="1" applyAlignment="1">
      <alignment horizontal="right" vertical="center" indent="3"/>
    </xf>
    <xf numFmtId="3" fontId="53" fillId="0" borderId="135" xfId="31" applyNumberFormat="1" applyFont="1" applyBorder="1" applyAlignment="1">
      <alignment horizontal="right" vertical="center" indent="3"/>
    </xf>
    <xf numFmtId="3" fontId="53" fillId="0" borderId="122" xfId="31" applyNumberFormat="1" applyFont="1" applyBorder="1" applyAlignment="1">
      <alignment horizontal="right" vertical="center" indent="3"/>
    </xf>
    <xf numFmtId="3" fontId="53" fillId="0" borderId="121" xfId="31" applyNumberFormat="1" applyFont="1" applyBorder="1" applyAlignment="1">
      <alignment horizontal="right" vertical="center" indent="3"/>
    </xf>
    <xf numFmtId="0" fontId="53" fillId="0" borderId="134" xfId="31" applyFont="1" applyBorder="1" applyAlignment="1">
      <alignment horizontal="right" vertical="center" indent="3"/>
    </xf>
    <xf numFmtId="0" fontId="53" fillId="0" borderId="119" xfId="31" applyFont="1" applyBorder="1" applyAlignment="1">
      <alignment horizontal="right" vertical="center" indent="3"/>
    </xf>
    <xf numFmtId="0" fontId="53" fillId="0" borderId="120" xfId="31" applyFont="1" applyBorder="1" applyAlignment="1">
      <alignment horizontal="right" vertical="center" indent="3"/>
    </xf>
    <xf numFmtId="0" fontId="19" fillId="0" borderId="0" xfId="20" applyFont="1" applyFill="1" applyBorder="1" applyAlignment="1">
      <alignment horizontal="left" vertical="center" wrapText="1"/>
    </xf>
    <xf numFmtId="0" fontId="45" fillId="0" borderId="0" xfId="31" applyFont="1" applyFill="1" applyBorder="1" applyAlignment="1">
      <alignment horizontal="right" vertical="center" indent="3"/>
    </xf>
    <xf numFmtId="0" fontId="31" fillId="0" borderId="76" xfId="6" applyFont="1" applyFill="1" applyBorder="1" applyAlignment="1">
      <alignment horizontal="center" vertical="center"/>
    </xf>
    <xf numFmtId="0" fontId="31" fillId="0" borderId="76" xfId="6" applyFont="1" applyFill="1" applyBorder="1" applyAlignment="1">
      <alignment horizontal="center" vertical="center" wrapText="1"/>
    </xf>
    <xf numFmtId="0" fontId="19" fillId="0" borderId="55" xfId="6" applyFont="1" applyFill="1" applyBorder="1" applyAlignment="1">
      <alignment horizontal="center"/>
    </xf>
    <xf numFmtId="0" fontId="19" fillId="0" borderId="105" xfId="6" applyFont="1" applyFill="1" applyBorder="1" applyAlignment="1">
      <alignment horizontal="center"/>
    </xf>
    <xf numFmtId="0" fontId="19" fillId="0" borderId="56" xfId="6" applyFont="1" applyFill="1" applyBorder="1" applyAlignment="1">
      <alignment horizontal="center"/>
    </xf>
    <xf numFmtId="0" fontId="20" fillId="0" borderId="277" xfId="6" applyFont="1" applyFill="1" applyBorder="1" applyAlignment="1">
      <alignment horizontal="left" vertical="center" wrapText="1"/>
    </xf>
    <xf numFmtId="0" fontId="20" fillId="0" borderId="277" xfId="6" applyFont="1" applyFill="1" applyBorder="1" applyAlignment="1">
      <alignment horizontal="center" vertical="center" wrapText="1"/>
    </xf>
    <xf numFmtId="0" fontId="20" fillId="0" borderId="278" xfId="2" applyNumberFormat="1" applyFont="1" applyFill="1" applyBorder="1" applyAlignment="1">
      <alignment horizontal="center" vertical="center" wrapText="1"/>
    </xf>
    <xf numFmtId="166" fontId="20" fillId="0" borderId="277" xfId="2" applyNumberFormat="1" applyFont="1" applyFill="1" applyBorder="1" applyAlignment="1">
      <alignment horizontal="center" vertical="center" wrapText="1"/>
    </xf>
    <xf numFmtId="0" fontId="48" fillId="4" borderId="270" xfId="6" applyFont="1" applyFill="1" applyBorder="1" applyAlignment="1">
      <alignment horizontal="left" vertical="center" wrapText="1"/>
    </xf>
    <xf numFmtId="0" fontId="48" fillId="4" borderId="270" xfId="6" applyFont="1" applyFill="1" applyBorder="1" applyAlignment="1">
      <alignment horizontal="center" vertical="center" wrapText="1"/>
    </xf>
    <xf numFmtId="0" fontId="48" fillId="4" borderId="279" xfId="2" applyNumberFormat="1" applyFont="1" applyFill="1" applyBorder="1" applyAlignment="1">
      <alignment horizontal="center" vertical="center" wrapText="1"/>
    </xf>
    <xf numFmtId="166" fontId="48" fillId="4" borderId="270" xfId="2" applyNumberFormat="1" applyFont="1" applyFill="1" applyBorder="1" applyAlignment="1">
      <alignment horizontal="center" vertical="center" wrapText="1"/>
    </xf>
    <xf numFmtId="0" fontId="20" fillId="0" borderId="270" xfId="6" applyFont="1" applyFill="1" applyBorder="1" applyAlignment="1">
      <alignment horizontal="left" vertical="center" wrapText="1"/>
    </xf>
    <xf numFmtId="0" fontId="20" fillId="0" borderId="270" xfId="6" applyFont="1" applyFill="1" applyBorder="1" applyAlignment="1">
      <alignment horizontal="center" vertical="center" wrapText="1"/>
    </xf>
    <xf numFmtId="166" fontId="20" fillId="0" borderId="270" xfId="2" applyNumberFormat="1" applyFont="1" applyFill="1" applyBorder="1" applyAlignment="1">
      <alignment horizontal="center" vertical="center" wrapText="1"/>
    </xf>
    <xf numFmtId="0" fontId="20" fillId="0" borderId="254" xfId="6" applyFont="1" applyFill="1" applyBorder="1" applyAlignment="1">
      <alignment horizontal="left" vertical="center" wrapText="1"/>
    </xf>
    <xf numFmtId="0" fontId="20" fillId="0" borderId="254" xfId="6" applyFont="1" applyFill="1" applyBorder="1" applyAlignment="1">
      <alignment horizontal="center" vertical="center" wrapText="1"/>
    </xf>
    <xf numFmtId="166" fontId="20" fillId="0" borderId="254" xfId="2" applyNumberFormat="1" applyFont="1" applyFill="1" applyBorder="1" applyAlignment="1">
      <alignment horizontal="center" vertical="center" wrapText="1"/>
    </xf>
    <xf numFmtId="0" fontId="48" fillId="4" borderId="137" xfId="6" applyFont="1" applyFill="1" applyBorder="1" applyAlignment="1">
      <alignment horizontal="left" vertical="center" wrapText="1"/>
    </xf>
    <xf numFmtId="0" fontId="48" fillId="4" borderId="137" xfId="6" applyFont="1" applyFill="1" applyBorder="1" applyAlignment="1">
      <alignment horizontal="center" vertical="center" wrapText="1"/>
    </xf>
    <xf numFmtId="0" fontId="48" fillId="4" borderId="280" xfId="6" applyFont="1" applyFill="1" applyBorder="1" applyAlignment="1">
      <alignment horizontal="center" vertical="center" wrapText="1"/>
    </xf>
    <xf numFmtId="0" fontId="20" fillId="0" borderId="260" xfId="6" applyFont="1" applyFill="1" applyBorder="1" applyAlignment="1">
      <alignment horizontal="left" vertical="center" wrapText="1"/>
    </xf>
    <xf numFmtId="0" fontId="20" fillId="0" borderId="260" xfId="6" applyFont="1" applyFill="1" applyBorder="1" applyAlignment="1">
      <alignment horizontal="center" vertical="center" wrapText="1"/>
    </xf>
    <xf numFmtId="166" fontId="20" fillId="0" borderId="260" xfId="2" applyNumberFormat="1" applyFont="1" applyFill="1" applyBorder="1" applyAlignment="1">
      <alignment horizontal="center" vertical="center" wrapText="1"/>
    </xf>
    <xf numFmtId="0" fontId="20" fillId="0" borderId="137" xfId="6" applyFont="1" applyFill="1" applyBorder="1" applyAlignment="1">
      <alignment horizontal="left" vertical="center" wrapText="1"/>
    </xf>
    <xf numFmtId="0" fontId="20" fillId="0" borderId="137" xfId="6" applyFont="1" applyFill="1" applyBorder="1" applyAlignment="1">
      <alignment horizontal="center" vertical="center" wrapText="1"/>
    </xf>
    <xf numFmtId="0" fontId="20" fillId="0" borderId="280" xfId="6" applyFont="1" applyFill="1" applyBorder="1" applyAlignment="1">
      <alignment horizontal="center" vertical="center" wrapText="1"/>
    </xf>
    <xf numFmtId="0" fontId="17" fillId="0" borderId="0" xfId="6" applyFont="1" applyFill="1" applyAlignment="1">
      <alignment horizontal="center"/>
    </xf>
    <xf numFmtId="0" fontId="31" fillId="0" borderId="68" xfId="6" applyNumberFormat="1" applyFont="1" applyFill="1" applyBorder="1" applyAlignment="1">
      <alignment horizontal="center" vertical="center" wrapText="1"/>
    </xf>
    <xf numFmtId="0" fontId="31" fillId="0" borderId="8" xfId="6" applyFont="1" applyFill="1" applyBorder="1" applyAlignment="1">
      <alignment horizontal="center" vertical="center" wrapText="1"/>
    </xf>
    <xf numFmtId="0" fontId="20" fillId="0" borderId="76" xfId="6" applyFont="1" applyFill="1" applyBorder="1" applyAlignment="1">
      <alignment vertical="center" wrapText="1"/>
    </xf>
    <xf numFmtId="0" fontId="20" fillId="0" borderId="15" xfId="6" applyFont="1" applyFill="1" applyBorder="1" applyAlignment="1">
      <alignment horizontal="center" vertical="center" wrapText="1"/>
    </xf>
    <xf numFmtId="0" fontId="16" fillId="0" borderId="260" xfId="6" applyFont="1" applyFill="1" applyBorder="1" applyAlignment="1">
      <alignment horizontal="center" vertical="center" wrapText="1"/>
    </xf>
    <xf numFmtId="0" fontId="16" fillId="0" borderId="55" xfId="6" applyFont="1" applyFill="1" applyBorder="1" applyAlignment="1">
      <alignment horizontal="center" vertical="center" wrapText="1"/>
    </xf>
    <xf numFmtId="0" fontId="31" fillId="0" borderId="57" xfId="6" applyFont="1" applyFill="1" applyBorder="1" applyAlignment="1">
      <alignment horizontal="center" vertical="center"/>
    </xf>
    <xf numFmtId="0" fontId="31" fillId="0" borderId="64" xfId="6" applyFont="1" applyFill="1" applyBorder="1" applyAlignment="1">
      <alignment horizontal="center" vertical="center" wrapText="1"/>
    </xf>
    <xf numFmtId="166" fontId="47" fillId="0" borderId="68" xfId="2" applyNumberFormat="1" applyFont="1" applyFill="1" applyBorder="1" applyAlignment="1">
      <alignment horizontal="center" vertical="center"/>
    </xf>
    <xf numFmtId="0" fontId="17" fillId="0" borderId="0" xfId="6" applyFont="1" applyFill="1" applyBorder="1" applyAlignment="1">
      <alignment horizontal="center"/>
    </xf>
    <xf numFmtId="166" fontId="47" fillId="0" borderId="0" xfId="2" applyNumberFormat="1" applyFont="1" applyFill="1" applyBorder="1" applyAlignment="1">
      <alignment horizontal="center" vertical="center"/>
    </xf>
    <xf numFmtId="0" fontId="17" fillId="0" borderId="96" xfId="6" applyFont="1" applyFill="1" applyBorder="1" applyAlignment="1">
      <alignment horizontal="center"/>
    </xf>
    <xf numFmtId="0" fontId="20" fillId="0" borderId="57" xfId="6" applyFont="1" applyFill="1" applyBorder="1" applyAlignment="1">
      <alignment horizontal="left" vertical="center" wrapText="1"/>
    </xf>
    <xf numFmtId="0" fontId="20" fillId="0" borderId="280" xfId="2" applyNumberFormat="1" applyFont="1" applyFill="1" applyBorder="1" applyAlignment="1">
      <alignment horizontal="center" vertical="center" wrapText="1"/>
    </xf>
    <xf numFmtId="166" fontId="20" fillId="0" borderId="271" xfId="2" applyNumberFormat="1" applyFont="1" applyFill="1" applyBorder="1" applyAlignment="1">
      <alignment horizontal="center"/>
    </xf>
    <xf numFmtId="0" fontId="20" fillId="0" borderId="8" xfId="6" applyFont="1" applyFill="1" applyBorder="1" applyAlignment="1">
      <alignment horizontal="left" vertical="center" wrapText="1"/>
    </xf>
    <xf numFmtId="0" fontId="20" fillId="0" borderId="279" xfId="6" applyFont="1" applyFill="1" applyBorder="1" applyAlignment="1">
      <alignment horizontal="center" vertical="center" wrapText="1"/>
    </xf>
    <xf numFmtId="166" fontId="20" fillId="0" borderId="273" xfId="2" applyNumberFormat="1" applyFont="1" applyFill="1" applyBorder="1" applyAlignment="1">
      <alignment horizontal="center"/>
    </xf>
    <xf numFmtId="0" fontId="20" fillId="0" borderId="15" xfId="6" applyFont="1" applyFill="1" applyBorder="1" applyAlignment="1">
      <alignment horizontal="left" vertical="center" wrapText="1"/>
    </xf>
    <xf numFmtId="0" fontId="20" fillId="0" borderId="261" xfId="6" applyFont="1" applyFill="1" applyBorder="1" applyAlignment="1">
      <alignment horizontal="center" vertical="center" wrapText="1"/>
    </xf>
    <xf numFmtId="166" fontId="20" fillId="0" borderId="274" xfId="2" applyNumberFormat="1" applyFont="1" applyFill="1" applyBorder="1" applyAlignment="1">
      <alignment horizontal="center"/>
    </xf>
    <xf numFmtId="0" fontId="48" fillId="0" borderId="281" xfId="6" applyFont="1" applyFill="1" applyBorder="1" applyAlignment="1">
      <alignment horizontal="left" vertical="center" wrapText="1"/>
    </xf>
    <xf numFmtId="0" fontId="48" fillId="0" borderId="282" xfId="6" applyFont="1" applyFill="1" applyBorder="1" applyAlignment="1">
      <alignment horizontal="center" vertical="center" wrapText="1"/>
    </xf>
    <xf numFmtId="0" fontId="48" fillId="0" borderId="280" xfId="2" applyNumberFormat="1" applyFont="1" applyFill="1" applyBorder="1" applyAlignment="1">
      <alignment horizontal="center" vertical="center" wrapText="1"/>
    </xf>
    <xf numFmtId="166" fontId="48" fillId="0" borderId="271" xfId="2" applyNumberFormat="1" applyFont="1" applyFill="1" applyBorder="1" applyAlignment="1">
      <alignment horizontal="center"/>
    </xf>
    <xf numFmtId="0" fontId="48" fillId="0" borderId="104" xfId="6" applyFont="1" applyFill="1" applyBorder="1" applyAlignment="1">
      <alignment horizontal="left" vertical="center" wrapText="1"/>
    </xf>
    <xf numFmtId="0" fontId="48" fillId="0" borderId="283" xfId="6" applyFont="1" applyFill="1" applyBorder="1" applyAlignment="1">
      <alignment horizontal="center" vertical="center" wrapText="1"/>
    </xf>
    <xf numFmtId="166" fontId="48" fillId="0" borderId="274" xfId="2" applyNumberFormat="1" applyFont="1" applyFill="1" applyBorder="1" applyAlignment="1">
      <alignment horizontal="center"/>
    </xf>
    <xf numFmtId="0" fontId="20" fillId="0" borderId="281" xfId="6" applyFont="1" applyFill="1" applyBorder="1" applyAlignment="1">
      <alignment horizontal="left" vertical="center" wrapText="1"/>
    </xf>
    <xf numFmtId="0" fontId="20" fillId="0" borderId="282" xfId="6" applyFont="1" applyFill="1" applyBorder="1" applyAlignment="1">
      <alignment horizontal="center" vertical="center" wrapText="1"/>
    </xf>
    <xf numFmtId="0" fontId="20" fillId="0" borderId="104" xfId="6" applyFont="1" applyFill="1" applyBorder="1" applyAlignment="1">
      <alignment horizontal="left" vertical="center" wrapText="1"/>
    </xf>
    <xf numFmtId="0" fontId="20" fillId="0" borderId="283" xfId="6" applyFont="1" applyFill="1" applyBorder="1" applyAlignment="1">
      <alignment horizontal="center" vertical="center" wrapText="1"/>
    </xf>
    <xf numFmtId="166" fontId="20" fillId="0" borderId="271" xfId="2" applyNumberFormat="1" applyFont="1" applyFill="1" applyBorder="1" applyAlignment="1">
      <alignment horizontal="center" vertical="center"/>
    </xf>
    <xf numFmtId="166" fontId="20" fillId="0" borderId="78" xfId="2" applyNumberFormat="1" applyFont="1" applyFill="1" applyBorder="1" applyAlignment="1">
      <alignment horizontal="center" vertical="center"/>
    </xf>
    <xf numFmtId="0" fontId="20" fillId="0" borderId="261" xfId="2" applyNumberFormat="1" applyFont="1" applyFill="1" applyBorder="1" applyAlignment="1">
      <alignment horizontal="center" vertical="center" wrapText="1"/>
    </xf>
    <xf numFmtId="166" fontId="20" fillId="0" borderId="109" xfId="2" applyNumberFormat="1" applyFont="1" applyFill="1" applyBorder="1" applyAlignment="1">
      <alignment horizontal="center" vertical="center"/>
    </xf>
    <xf numFmtId="0" fontId="20" fillId="0" borderId="64" xfId="6" applyFont="1" applyFill="1" applyBorder="1" applyAlignment="1">
      <alignment horizontal="center" vertical="center" wrapText="1"/>
    </xf>
    <xf numFmtId="0" fontId="20" fillId="0" borderId="68" xfId="6" applyFont="1" applyFill="1" applyBorder="1" applyAlignment="1">
      <alignment horizontal="center" vertical="center" wrapText="1"/>
    </xf>
    <xf numFmtId="0" fontId="20" fillId="0" borderId="72" xfId="6" applyFont="1" applyFill="1" applyBorder="1" applyAlignment="1">
      <alignment horizontal="center" vertical="center" wrapText="1"/>
    </xf>
    <xf numFmtId="0" fontId="20" fillId="0" borderId="64" xfId="6" applyFont="1" applyFill="1" applyBorder="1" applyAlignment="1">
      <alignment horizontal="left" vertical="center" wrapText="1"/>
    </xf>
    <xf numFmtId="0" fontId="20" fillId="0" borderId="72" xfId="6" applyFont="1" applyFill="1" applyBorder="1" applyAlignment="1">
      <alignment horizontal="left" vertical="center" wrapText="1"/>
    </xf>
    <xf numFmtId="0" fontId="20" fillId="0" borderId="0" xfId="6" applyFont="1" applyFill="1" applyBorder="1" applyAlignment="1">
      <alignment horizontal="left" vertical="center" wrapText="1"/>
    </xf>
    <xf numFmtId="0" fontId="20" fillId="0" borderId="0" xfId="6" applyFont="1" applyFill="1" applyBorder="1" applyAlignment="1">
      <alignment horizontal="center" vertical="center" wrapText="1"/>
    </xf>
    <xf numFmtId="0" fontId="20" fillId="0" borderId="0" xfId="2" applyNumberFormat="1" applyFont="1" applyFill="1" applyBorder="1" applyAlignment="1">
      <alignment horizontal="center" vertical="center" wrapText="1"/>
    </xf>
    <xf numFmtId="0" fontId="17" fillId="0" borderId="0" xfId="6" applyFont="1" applyFill="1"/>
    <xf numFmtId="0" fontId="16" fillId="0" borderId="64" xfId="6" applyFont="1" applyFill="1" applyBorder="1" applyAlignment="1">
      <alignment horizontal="center"/>
    </xf>
    <xf numFmtId="0" fontId="16" fillId="0" borderId="284" xfId="6" applyFont="1" applyFill="1" applyBorder="1" applyAlignment="1">
      <alignment horizontal="center"/>
    </xf>
    <xf numFmtId="166" fontId="20" fillId="0" borderId="284" xfId="2" applyNumberFormat="1" applyFont="1" applyFill="1" applyBorder="1" applyAlignment="1">
      <alignment horizontal="center"/>
    </xf>
    <xf numFmtId="0" fontId="16" fillId="0" borderId="261" xfId="6" applyFont="1" applyFill="1" applyBorder="1" applyAlignment="1">
      <alignment horizontal="center"/>
    </xf>
    <xf numFmtId="0" fontId="16" fillId="0" borderId="109" xfId="6" applyFont="1" applyFill="1" applyBorder="1" applyAlignment="1">
      <alignment horizontal="center"/>
    </xf>
    <xf numFmtId="0" fontId="15" fillId="0" borderId="0" xfId="34" applyFont="1" applyFill="1" applyAlignment="1">
      <alignment horizontal="left"/>
    </xf>
    <xf numFmtId="0" fontId="1" fillId="0" borderId="0" xfId="34"/>
    <xf numFmtId="0" fontId="31" fillId="0" borderId="76" xfId="34" applyFont="1" applyFill="1" applyBorder="1" applyAlignment="1">
      <alignment horizontal="center" vertical="center"/>
    </xf>
    <xf numFmtId="0" fontId="31" fillId="0" borderId="76" xfId="34" applyFont="1" applyFill="1" applyBorder="1" applyAlignment="1">
      <alignment horizontal="center" vertical="center" wrapText="1"/>
    </xf>
    <xf numFmtId="0" fontId="31" fillId="0" borderId="112" xfId="34" applyFont="1" applyFill="1" applyBorder="1" applyAlignment="1">
      <alignment horizontal="center" vertical="center" wrapText="1"/>
    </xf>
    <xf numFmtId="0" fontId="31" fillId="0" borderId="269" xfId="34" applyFont="1" applyFill="1" applyBorder="1" applyAlignment="1">
      <alignment horizontal="center" vertical="center" wrapText="1"/>
    </xf>
    <xf numFmtId="0" fontId="31" fillId="0" borderId="80" xfId="34" applyFont="1" applyFill="1" applyBorder="1" applyAlignment="1">
      <alignment horizontal="center" vertical="center" wrapText="1"/>
    </xf>
    <xf numFmtId="0" fontId="48" fillId="4" borderId="277" xfId="34" applyFont="1" applyFill="1" applyBorder="1" applyAlignment="1">
      <alignment horizontal="left" vertical="center" wrapText="1"/>
    </xf>
    <xf numFmtId="0" fontId="48" fillId="4" borderId="277" xfId="34" applyFont="1" applyFill="1" applyBorder="1" applyAlignment="1">
      <alignment horizontal="center" vertical="center" wrapText="1"/>
    </xf>
    <xf numFmtId="166" fontId="48" fillId="4" borderId="275" xfId="2" applyNumberFormat="1" applyFont="1" applyFill="1" applyBorder="1" applyAlignment="1">
      <alignment horizontal="center" vertical="center" wrapText="1"/>
    </xf>
    <xf numFmtId="166" fontId="48" fillId="4" borderId="277" xfId="2" applyNumberFormat="1" applyFont="1" applyFill="1" applyBorder="1" applyAlignment="1">
      <alignment horizontal="center" vertical="center" wrapText="1"/>
    </xf>
    <xf numFmtId="0" fontId="48" fillId="4" borderId="76" xfId="34" applyFont="1" applyFill="1" applyBorder="1" applyAlignment="1">
      <alignment horizontal="left" vertical="center" wrapText="1"/>
    </xf>
    <xf numFmtId="0" fontId="48" fillId="4" borderId="76" xfId="34" applyFont="1" applyFill="1" applyBorder="1" applyAlignment="1">
      <alignment horizontal="center" vertical="center" wrapText="1"/>
    </xf>
    <xf numFmtId="0" fontId="15" fillId="0" borderId="0" xfId="0" applyFont="1"/>
    <xf numFmtId="0" fontId="67" fillId="0" borderId="0" xfId="28" applyFont="1" applyFill="1"/>
    <xf numFmtId="0" fontId="66" fillId="0" borderId="0" xfId="28" applyFont="1" applyFill="1"/>
    <xf numFmtId="0" fontId="68" fillId="0" borderId="0" xfId="28" applyFont="1" applyFill="1"/>
    <xf numFmtId="0" fontId="69" fillId="0" borderId="0" xfId="28" applyFont="1" applyFill="1"/>
    <xf numFmtId="0" fontId="31" fillId="0" borderId="286" xfId="28" applyFont="1" applyFill="1" applyBorder="1" applyAlignment="1">
      <alignment wrapText="1"/>
    </xf>
    <xf numFmtId="0" fontId="31" fillId="0" borderId="285" xfId="28" applyFont="1" applyFill="1" applyBorder="1" applyAlignment="1">
      <alignment horizontal="center" vertical="center"/>
    </xf>
    <xf numFmtId="0" fontId="31" fillId="0" borderId="287" xfId="28" applyFont="1" applyFill="1" applyBorder="1" applyAlignment="1">
      <alignment horizontal="center" vertical="center"/>
    </xf>
    <xf numFmtId="0" fontId="31" fillId="0" borderId="288" xfId="28" applyFont="1" applyFill="1" applyBorder="1" applyAlignment="1">
      <alignment horizontal="center" vertical="center"/>
    </xf>
    <xf numFmtId="0" fontId="31" fillId="0" borderId="68" xfId="28" applyFont="1" applyFill="1" applyBorder="1"/>
    <xf numFmtId="171" fontId="20" fillId="0" borderId="8" xfId="28" applyNumberFormat="1" applyFont="1" applyFill="1" applyBorder="1" applyAlignment="1">
      <alignment horizontal="center"/>
    </xf>
    <xf numFmtId="3" fontId="20" fillId="0" borderId="0" xfId="28" applyNumberFormat="1" applyFont="1" applyFill="1" applyBorder="1" applyAlignment="1">
      <alignment horizontal="center"/>
    </xf>
    <xf numFmtId="3" fontId="20" fillId="0" borderId="8" xfId="28" applyNumberFormat="1" applyFont="1" applyFill="1" applyBorder="1" applyAlignment="1">
      <alignment horizontal="center"/>
    </xf>
    <xf numFmtId="3" fontId="20" fillId="0" borderId="96" xfId="28" applyNumberFormat="1" applyFont="1" applyFill="1" applyBorder="1" applyAlignment="1">
      <alignment horizontal="center"/>
    </xf>
    <xf numFmtId="3" fontId="20" fillId="0" borderId="270" xfId="28" applyNumberFormat="1" applyFont="1" applyFill="1" applyBorder="1" applyAlignment="1">
      <alignment horizontal="center"/>
    </xf>
    <xf numFmtId="3" fontId="20" fillId="0" borderId="289" xfId="28" applyNumberFormat="1" applyFont="1" applyFill="1" applyBorder="1" applyAlignment="1">
      <alignment horizontal="center"/>
    </xf>
    <xf numFmtId="3" fontId="20" fillId="0" borderId="273" xfId="28" applyNumberFormat="1" applyFont="1" applyFill="1" applyBorder="1" applyAlignment="1">
      <alignment horizontal="center"/>
    </xf>
    <xf numFmtId="0" fontId="31" fillId="0" borderId="72" xfId="28" applyFont="1" applyFill="1" applyBorder="1"/>
    <xf numFmtId="3" fontId="20" fillId="0" borderId="15" xfId="28" applyNumberFormat="1" applyFont="1" applyFill="1" applyBorder="1" applyAlignment="1">
      <alignment horizontal="center"/>
    </xf>
    <xf numFmtId="3" fontId="20" fillId="0" borderId="109" xfId="28" applyNumberFormat="1" applyFont="1" applyFill="1" applyBorder="1" applyAlignment="1">
      <alignment horizontal="center"/>
    </xf>
    <xf numFmtId="174" fontId="20" fillId="0" borderId="15" xfId="28" applyNumberFormat="1" applyFont="1" applyFill="1" applyBorder="1" applyAlignment="1">
      <alignment horizontal="center"/>
    </xf>
    <xf numFmtId="3" fontId="20" fillId="0" borderId="78" xfId="28" applyNumberFormat="1" applyFont="1" applyFill="1" applyBorder="1" applyAlignment="1">
      <alignment horizontal="center"/>
    </xf>
    <xf numFmtId="0" fontId="31" fillId="0" borderId="270" xfId="28" applyFont="1" applyFill="1" applyBorder="1"/>
    <xf numFmtId="0" fontId="37" fillId="0" borderId="0" xfId="9" applyFont="1" applyAlignment="1">
      <alignment vertical="center" wrapText="1"/>
    </xf>
    <xf numFmtId="0" fontId="6" fillId="0" borderId="0" xfId="7"/>
    <xf numFmtId="0" fontId="6" fillId="0" borderId="0" xfId="7" applyFill="1" applyAlignment="1">
      <alignment horizontal="left" vertical="center"/>
    </xf>
    <xf numFmtId="0" fontId="6" fillId="0" borderId="0" xfId="7" applyAlignment="1">
      <alignment horizontal="left" vertical="center"/>
    </xf>
    <xf numFmtId="0" fontId="13" fillId="0" borderId="0" xfId="0" applyFont="1" applyFill="1" applyAlignment="1">
      <alignment horizontal="left" vertical="center"/>
    </xf>
    <xf numFmtId="0" fontId="66" fillId="3" borderId="0" xfId="31" applyFont="1" applyFill="1" applyAlignment="1">
      <alignment horizontal="left" vertical="top" wrapText="1"/>
    </xf>
    <xf numFmtId="0" fontId="14" fillId="0" borderId="0" xfId="25" applyFont="1" applyAlignment="1">
      <alignment horizontal="center"/>
    </xf>
    <xf numFmtId="0" fontId="19" fillId="0" borderId="0" xfId="14" applyFont="1" applyFill="1" applyAlignment="1">
      <alignment horizontal="center" vertical="center" wrapText="1"/>
    </xf>
    <xf numFmtId="0" fontId="19" fillId="0" borderId="0" xfId="14" applyFont="1" applyFill="1" applyAlignment="1">
      <alignment horizontal="center" wrapText="1"/>
    </xf>
    <xf numFmtId="0" fontId="35" fillId="3" borderId="0" xfId="19" applyFont="1" applyFill="1" applyBorder="1" applyAlignment="1">
      <alignment horizontal="left" wrapText="1"/>
    </xf>
    <xf numFmtId="0" fontId="24" fillId="3" borderId="0" xfId="6" applyFont="1" applyFill="1" applyBorder="1" applyAlignment="1">
      <alignment horizontal="left" vertical="center" wrapText="1"/>
    </xf>
    <xf numFmtId="0" fontId="44" fillId="3" borderId="0" xfId="6" applyFont="1" applyFill="1" applyBorder="1" applyAlignment="1">
      <alignment horizontal="center" vertical="center"/>
    </xf>
    <xf numFmtId="0" fontId="44" fillId="3" borderId="0" xfId="19" applyFont="1" applyFill="1" applyBorder="1" applyAlignment="1">
      <alignment horizontal="right"/>
    </xf>
    <xf numFmtId="0" fontId="44" fillId="0" borderId="0" xfId="19" applyFont="1" applyFill="1" applyBorder="1" applyAlignment="1">
      <alignment horizontal="center" vertical="center"/>
    </xf>
    <xf numFmtId="2" fontId="43" fillId="0" borderId="130" xfId="19" applyNumberFormat="1" applyFont="1" applyFill="1" applyBorder="1" applyAlignment="1">
      <alignment horizontal="center" vertical="center" wrapText="1"/>
    </xf>
    <xf numFmtId="0" fontId="20" fillId="0" borderId="281" xfId="6" applyFont="1" applyFill="1" applyBorder="1" applyAlignment="1">
      <alignment horizontal="left" vertical="center" wrapText="1"/>
    </xf>
    <xf numFmtId="0" fontId="20" fillId="0" borderId="104" xfId="6" applyFont="1" applyFill="1" applyBorder="1" applyAlignment="1">
      <alignment horizontal="left" vertical="center" wrapText="1"/>
    </xf>
    <xf numFmtId="0" fontId="20" fillId="0" borderId="57" xfId="6" applyFont="1" applyFill="1" applyBorder="1" applyAlignment="1">
      <alignment horizontal="center" vertical="center" wrapText="1"/>
    </xf>
    <xf numFmtId="0" fontId="20" fillId="0" borderId="8" xfId="6" applyFont="1" applyFill="1" applyBorder="1" applyAlignment="1">
      <alignment horizontal="center" vertical="center" wrapText="1"/>
    </xf>
    <xf numFmtId="0" fontId="20" fillId="0" borderId="15" xfId="6" applyFont="1" applyFill="1" applyBorder="1" applyAlignment="1">
      <alignment horizontal="center" vertical="center" wrapText="1"/>
    </xf>
    <xf numFmtId="0" fontId="20" fillId="0" borderId="103" xfId="6" applyFont="1" applyFill="1" applyBorder="1" applyAlignment="1">
      <alignment horizontal="left" vertical="center" wrapText="1"/>
    </xf>
    <xf numFmtId="0" fontId="48" fillId="0" borderId="281" xfId="6" applyFont="1" applyFill="1" applyBorder="1" applyAlignment="1">
      <alignment horizontal="left" vertical="center" wrapText="1"/>
    </xf>
    <xf numFmtId="0" fontId="48" fillId="0" borderId="104" xfId="6" applyFont="1" applyFill="1" applyBorder="1" applyAlignment="1">
      <alignment horizontal="left" vertical="center" wrapText="1"/>
    </xf>
    <xf numFmtId="0" fontId="20" fillId="0" borderId="55" xfId="6" applyFont="1" applyFill="1" applyBorder="1" applyAlignment="1">
      <alignment horizontal="center" vertical="center" wrapText="1"/>
    </xf>
    <xf numFmtId="0" fontId="20" fillId="0" borderId="56" xfId="6" applyFont="1" applyFill="1" applyBorder="1" applyAlignment="1">
      <alignment horizontal="center" vertical="center" wrapText="1"/>
    </xf>
    <xf numFmtId="0" fontId="20" fillId="0" borderId="105" xfId="6" applyFont="1" applyFill="1" applyBorder="1" applyAlignment="1">
      <alignment horizontal="center" vertical="center" wrapText="1"/>
    </xf>
    <xf numFmtId="0" fontId="46" fillId="0" borderId="0" xfId="14" applyFont="1" applyFill="1" applyAlignment="1">
      <alignment horizontal="center" vertical="center" wrapText="1"/>
    </xf>
    <xf numFmtId="0" fontId="31" fillId="0" borderId="64" xfId="6" applyFont="1" applyFill="1" applyBorder="1" applyAlignment="1">
      <alignment horizontal="center" vertical="center" wrapText="1"/>
    </xf>
    <xf numFmtId="0" fontId="31" fillId="0" borderId="95" xfId="6" applyFont="1" applyFill="1" applyBorder="1" applyAlignment="1">
      <alignment horizontal="center" vertical="center" wrapText="1"/>
    </xf>
    <xf numFmtId="0" fontId="31" fillId="0" borderId="68" xfId="6" applyFont="1" applyFill="1" applyBorder="1" applyAlignment="1">
      <alignment horizontal="center" vertical="center" wrapText="1"/>
    </xf>
    <xf numFmtId="0" fontId="31" fillId="0" borderId="96" xfId="6" applyFont="1" applyFill="1" applyBorder="1" applyAlignment="1">
      <alignment horizontal="center" vertical="center" wrapText="1"/>
    </xf>
    <xf numFmtId="0" fontId="31" fillId="0" borderId="72" xfId="6" applyFont="1" applyFill="1" applyBorder="1" applyAlignment="1">
      <alignment horizontal="center" vertical="center" wrapText="1"/>
    </xf>
    <xf numFmtId="0" fontId="31" fillId="0" borderId="78" xfId="6" applyFont="1" applyFill="1" applyBorder="1" applyAlignment="1">
      <alignment horizontal="center" vertical="center" wrapText="1"/>
    </xf>
    <xf numFmtId="0" fontId="31" fillId="0" borderId="55" xfId="6" applyFont="1" applyFill="1" applyBorder="1" applyAlignment="1">
      <alignment horizontal="center" vertical="center" wrapText="1"/>
    </xf>
    <xf numFmtId="0" fontId="31" fillId="0" borderId="56" xfId="6" applyFont="1" applyFill="1" applyBorder="1" applyAlignment="1">
      <alignment horizontal="center" vertical="center" wrapText="1"/>
    </xf>
    <xf numFmtId="0" fontId="31" fillId="0" borderId="105" xfId="6" applyFont="1" applyFill="1" applyBorder="1" applyAlignment="1">
      <alignment horizontal="center" vertical="center" wrapText="1"/>
    </xf>
    <xf numFmtId="0" fontId="31" fillId="0" borderId="55" xfId="6" applyFont="1" applyFill="1" applyBorder="1" applyAlignment="1">
      <alignment horizontal="right" vertical="center" wrapText="1"/>
    </xf>
    <xf numFmtId="0" fontId="31" fillId="0" borderId="56" xfId="6" applyFont="1" applyFill="1" applyBorder="1" applyAlignment="1">
      <alignment horizontal="right" vertical="center" wrapText="1"/>
    </xf>
    <xf numFmtId="0" fontId="31" fillId="0" borderId="105" xfId="6" applyFont="1" applyFill="1" applyBorder="1" applyAlignment="1">
      <alignment horizontal="right" vertical="center" wrapText="1"/>
    </xf>
    <xf numFmtId="0" fontId="31" fillId="0" borderId="126" xfId="34" applyFont="1" applyFill="1" applyBorder="1" applyAlignment="1">
      <alignment horizontal="center" vertical="center" wrapText="1"/>
    </xf>
    <xf numFmtId="0" fontId="31" fillId="0" borderId="138" xfId="34" applyFont="1" applyFill="1" applyBorder="1" applyAlignment="1">
      <alignment horizontal="center" vertical="center" wrapText="1"/>
    </xf>
    <xf numFmtId="0" fontId="31" fillId="0" borderId="94" xfId="34" applyFont="1" applyFill="1" applyBorder="1" applyAlignment="1">
      <alignment horizontal="center" vertical="center" wrapText="1"/>
    </xf>
    <xf numFmtId="0" fontId="31" fillId="0" borderId="109" xfId="34" applyFont="1" applyFill="1" applyBorder="1" applyAlignment="1">
      <alignment horizontal="center" vertical="center" wrapText="1"/>
    </xf>
    <xf numFmtId="0" fontId="31" fillId="0" borderId="127" xfId="34" applyFont="1" applyFill="1" applyBorder="1" applyAlignment="1">
      <alignment horizontal="center" vertical="center" wrapText="1"/>
    </xf>
    <xf numFmtId="0" fontId="31" fillId="0" borderId="139" xfId="34" applyFont="1" applyFill="1" applyBorder="1" applyAlignment="1">
      <alignment horizontal="center" vertical="center" wrapText="1"/>
    </xf>
    <xf numFmtId="0" fontId="31" fillId="0" borderId="64" xfId="34" applyFont="1" applyFill="1" applyBorder="1" applyAlignment="1">
      <alignment horizontal="center" vertical="center" wrapText="1"/>
    </xf>
    <xf numFmtId="0" fontId="31" fillId="0" borderId="72" xfId="34" applyFont="1" applyFill="1" applyBorder="1" applyAlignment="1">
      <alignment horizontal="center" vertical="center" wrapText="1"/>
    </xf>
    <xf numFmtId="0" fontId="31" fillId="0" borderId="125" xfId="34" applyFont="1" applyFill="1" applyBorder="1" applyAlignment="1">
      <alignment horizontal="center" vertical="center" wrapText="1"/>
    </xf>
    <xf numFmtId="0" fontId="31" fillId="0" borderId="128" xfId="34" applyFont="1" applyFill="1" applyBorder="1" applyAlignment="1">
      <alignment horizontal="center" vertical="center" wrapText="1"/>
    </xf>
    <xf numFmtId="0" fontId="56" fillId="0" borderId="0" xfId="28" applyFill="1" applyAlignment="1">
      <alignment horizontal="center"/>
    </xf>
    <xf numFmtId="0" fontId="31" fillId="0" borderId="64" xfId="28" applyFont="1" applyFill="1" applyBorder="1" applyAlignment="1">
      <alignment horizontal="center"/>
    </xf>
    <xf numFmtId="0" fontId="31" fillId="0" borderId="94" xfId="28" applyFont="1" applyFill="1" applyBorder="1" applyAlignment="1">
      <alignment horizontal="center"/>
    </xf>
    <xf numFmtId="0" fontId="31" fillId="0" borderId="95" xfId="28" applyFont="1" applyFill="1" applyBorder="1" applyAlignment="1">
      <alignment horizontal="center"/>
    </xf>
    <xf numFmtId="0" fontId="21" fillId="0" borderId="0" xfId="12" applyFont="1" applyFill="1" applyAlignment="1">
      <alignment horizontal="center"/>
    </xf>
    <xf numFmtId="0" fontId="30" fillId="0" borderId="41" xfId="9" applyFont="1" applyBorder="1" applyAlignment="1">
      <alignment horizontal="center" vertical="center" wrapText="1"/>
    </xf>
    <xf numFmtId="0" fontId="30" fillId="0" borderId="42" xfId="9" applyFont="1" applyBorder="1" applyAlignment="1">
      <alignment horizontal="center" vertical="center" wrapText="1"/>
    </xf>
    <xf numFmtId="0" fontId="30" fillId="0" borderId="43" xfId="9" applyFont="1" applyBorder="1" applyAlignment="1">
      <alignment horizontal="center" vertical="center" wrapText="1"/>
    </xf>
    <xf numFmtId="0" fontId="30" fillId="0" borderId="202" xfId="9" applyFont="1" applyFill="1" applyBorder="1" applyAlignment="1">
      <alignment horizontal="center" vertical="center" wrapText="1"/>
    </xf>
    <xf numFmtId="0" fontId="30" fillId="0" borderId="44" xfId="9" applyFont="1" applyFill="1" applyBorder="1" applyAlignment="1">
      <alignment horizontal="center" vertical="center" wrapText="1"/>
    </xf>
    <xf numFmtId="0" fontId="30" fillId="0" borderId="49" xfId="9" applyFont="1" applyFill="1" applyBorder="1" applyAlignment="1">
      <alignment horizontal="center" vertical="center" wrapText="1"/>
    </xf>
    <xf numFmtId="0" fontId="31" fillId="0" borderId="1" xfId="9" applyFont="1" applyBorder="1" applyAlignment="1">
      <alignment horizontal="center" vertical="center" wrapText="1"/>
    </xf>
    <xf numFmtId="0" fontId="31" fillId="0" borderId="8" xfId="9" applyFont="1" applyBorder="1" applyAlignment="1">
      <alignment horizontal="center" vertical="center" wrapText="1"/>
    </xf>
    <xf numFmtId="0" fontId="31" fillId="0" borderId="15" xfId="9" applyFont="1" applyBorder="1" applyAlignment="1">
      <alignment horizontal="center" vertical="center" wrapText="1"/>
    </xf>
    <xf numFmtId="0" fontId="32" fillId="0" borderId="55" xfId="9" applyFont="1" applyBorder="1" applyAlignment="1">
      <alignment horizontal="center"/>
    </xf>
    <xf numFmtId="0" fontId="32" fillId="0" borderId="56" xfId="9" applyFont="1" applyBorder="1" applyAlignment="1">
      <alignment horizontal="center"/>
    </xf>
    <xf numFmtId="0" fontId="60" fillId="5" borderId="85" xfId="9" applyFont="1" applyFill="1" applyBorder="1" applyAlignment="1">
      <alignment horizontal="center" vertical="center" wrapText="1"/>
    </xf>
    <xf numFmtId="0" fontId="60" fillId="5" borderId="86" xfId="9" applyFont="1" applyFill="1" applyBorder="1" applyAlignment="1">
      <alignment horizontal="center" vertical="center" wrapText="1"/>
    </xf>
    <xf numFmtId="0" fontId="60" fillId="5" borderId="87" xfId="9" applyFont="1" applyFill="1" applyBorder="1" applyAlignment="1">
      <alignment horizontal="center" vertical="center" wrapText="1"/>
    </xf>
    <xf numFmtId="0" fontId="63" fillId="5" borderId="90" xfId="9" applyFont="1" applyFill="1" applyBorder="1" applyAlignment="1">
      <alignment horizontal="center" vertical="center" wrapText="1"/>
    </xf>
    <xf numFmtId="0" fontId="63" fillId="5" borderId="89" xfId="9" applyFont="1" applyFill="1" applyBorder="1" applyAlignment="1">
      <alignment horizontal="center" vertical="center" wrapText="1"/>
    </xf>
    <xf numFmtId="0" fontId="37" fillId="0" borderId="0" xfId="9" applyFont="1" applyAlignment="1">
      <alignment horizontal="left" vertical="center" wrapText="1"/>
    </xf>
    <xf numFmtId="0" fontId="31" fillId="4" borderId="64" xfId="9" applyFont="1" applyFill="1" applyBorder="1" applyAlignment="1">
      <alignment horizontal="center"/>
    </xf>
    <xf numFmtId="0" fontId="31" fillId="4" borderId="94" xfId="9" applyFont="1" applyFill="1" applyBorder="1" applyAlignment="1">
      <alignment horizontal="center"/>
    </xf>
    <xf numFmtId="0" fontId="31" fillId="4" borderId="95" xfId="9" applyFont="1" applyFill="1" applyBorder="1" applyAlignment="1">
      <alignment horizontal="center"/>
    </xf>
    <xf numFmtId="9" fontId="12" fillId="0" borderId="68" xfId="11" applyNumberFormat="1" applyFont="1" applyFill="1" applyBorder="1" applyAlignment="1">
      <alignment horizontal="center"/>
    </xf>
    <xf numFmtId="9" fontId="12" fillId="0" borderId="0" xfId="11" applyNumberFormat="1" applyFont="1" applyFill="1" applyBorder="1" applyAlignment="1">
      <alignment horizontal="center"/>
    </xf>
    <xf numFmtId="9" fontId="12" fillId="0" borderId="96" xfId="11" applyNumberFormat="1" applyFont="1" applyFill="1" applyBorder="1" applyAlignment="1">
      <alignment horizontal="center"/>
    </xf>
    <xf numFmtId="166" fontId="31" fillId="4" borderId="64" xfId="9" applyNumberFormat="1" applyFont="1" applyFill="1" applyBorder="1" applyAlignment="1">
      <alignment horizontal="center"/>
    </xf>
    <xf numFmtId="166" fontId="31" fillId="4" borderId="94" xfId="9" applyNumberFormat="1" applyFont="1" applyFill="1" applyBorder="1" applyAlignment="1">
      <alignment horizontal="center"/>
    </xf>
    <xf numFmtId="166" fontId="31" fillId="4" borderId="95" xfId="9" applyNumberFormat="1" applyFont="1" applyFill="1" applyBorder="1" applyAlignment="1">
      <alignment horizontal="center"/>
    </xf>
  </cellXfs>
  <cellStyles count="35">
    <cellStyle name="Lien hypertexte" xfId="7" builtinId="8"/>
    <cellStyle name="Lien hypertexte 2" xfId="10"/>
    <cellStyle name="Milliers 12" xfId="16"/>
    <cellStyle name="Milliers 14" xfId="22"/>
    <cellStyle name="Milliers 2" xfId="1"/>
    <cellStyle name="Milliers 2 2 2" xfId="26"/>
    <cellStyle name="Milliers 3" xfId="24"/>
    <cellStyle name="Normal" xfId="0" builtinId="0"/>
    <cellStyle name="Normal 10" xfId="3"/>
    <cellStyle name="Normal 2" xfId="6"/>
    <cellStyle name="Normal 2 10 2" xfId="14"/>
    <cellStyle name="Normal 2 10 2 2" xfId="34"/>
    <cellStyle name="Normal 2 9" xfId="17"/>
    <cellStyle name="Normal 2 9 2" xfId="29"/>
    <cellStyle name="Normal 24 2" xfId="12"/>
    <cellStyle name="Normal 25 4" xfId="9"/>
    <cellStyle name="Normal 3" xfId="13"/>
    <cellStyle name="Normal 3 2 2" xfId="20"/>
    <cellStyle name="Normal 3 3" xfId="4"/>
    <cellStyle name="Normal 3 4" xfId="19"/>
    <cellStyle name="Normal 36" xfId="8"/>
    <cellStyle name="Normal 38" xfId="25"/>
    <cellStyle name="Normal 38 2" xfId="32"/>
    <cellStyle name="Normal 39" xfId="21"/>
    <cellStyle name="Normal 4" xfId="28"/>
    <cellStyle name="Normal 5" xfId="31"/>
    <cellStyle name="Normal 9" xfId="5"/>
    <cellStyle name="Pourcentage" xfId="27" builtinId="5"/>
    <cellStyle name="Pourcentage 19" xfId="23"/>
    <cellStyle name="Pourcentage 2" xfId="33"/>
    <cellStyle name="Pourcentage 2 2" xfId="2"/>
    <cellStyle name="Pourcentage 2 2 5" xfId="30"/>
    <cellStyle name="Pourcentage 2 3 2" xfId="15"/>
    <cellStyle name="Pourcentage 3 2 4" xfId="11"/>
    <cellStyle name="Pourcentage 3 4" xfId="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EA9DB"/>
      <color rgb="FF0036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3.xml"/><Relationship Id="rId21" Type="http://schemas.openxmlformats.org/officeDocument/2006/relationships/worksheet" Target="worksheets/sheet2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63" Type="http://schemas.openxmlformats.org/officeDocument/2006/relationships/externalLink" Target="externalLinks/externalLink40.xml"/><Relationship Id="rId68" Type="http://schemas.openxmlformats.org/officeDocument/2006/relationships/externalLink" Target="externalLinks/externalLink45.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externalLink" Target="externalLinks/externalLink43.xml"/><Relationship Id="rId5" Type="http://schemas.openxmlformats.org/officeDocument/2006/relationships/worksheet" Target="worksheets/sheet5.xml"/><Relationship Id="rId61" Type="http://schemas.openxmlformats.org/officeDocument/2006/relationships/externalLink" Target="externalLinks/externalLink38.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externalLink" Target="externalLinks/externalLink41.xml"/><Relationship Id="rId69" Type="http://schemas.openxmlformats.org/officeDocument/2006/relationships/externalLink" Target="externalLinks/externalLink46.xml"/><Relationship Id="rId8" Type="http://schemas.openxmlformats.org/officeDocument/2006/relationships/worksheet" Target="worksheets/sheet8.xml"/><Relationship Id="rId51" Type="http://schemas.openxmlformats.org/officeDocument/2006/relationships/externalLink" Target="externalLinks/externalLink2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externalLink" Target="externalLinks/externalLink44.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externalLink" Target="externalLinks/externalLink39.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10" Type="http://schemas.openxmlformats.org/officeDocument/2006/relationships/worksheet" Target="worksheets/sheet10.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externalLink" Target="externalLinks/externalLink4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6.xml"/><Relationship Id="rId34" Type="http://schemas.openxmlformats.org/officeDocument/2006/relationships/externalLink" Target="externalLinks/externalLink11.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7" Type="http://schemas.openxmlformats.org/officeDocument/2006/relationships/worksheet" Target="worksheets/sheet7.xml"/><Relationship Id="rId7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584755030621173"/>
          <c:y val="5.1400554097404488E-2"/>
          <c:w val="0.60036264216972879"/>
          <c:h val="0.8326195683872849"/>
        </c:manualLayout>
      </c:layout>
      <c:lineChart>
        <c:grouping val="standard"/>
        <c:varyColors val="0"/>
        <c:ser>
          <c:idx val="1"/>
          <c:order val="0"/>
          <c:tx>
            <c:strRef>
              <c:f>'Fig 3.1'!$B$4</c:f>
              <c:strCache>
                <c:ptCount val="1"/>
                <c:pt idx="0">
                  <c:v>tous secteurs</c:v>
                </c:pt>
              </c:strCache>
            </c:strRef>
          </c:tx>
          <c:marker>
            <c:symbol val="none"/>
          </c:marker>
          <c:cat>
            <c:numRef>
              <c:f>'Fig 3.1'!$C$4:$I$4</c:f>
              <c:numCache>
                <c:formatCode>General</c:formatCode>
                <c:ptCount val="7"/>
                <c:pt idx="0">
                  <c:v>1938</c:v>
                </c:pt>
                <c:pt idx="1">
                  <c:v>1940</c:v>
                </c:pt>
                <c:pt idx="2">
                  <c:v>1942</c:v>
                </c:pt>
                <c:pt idx="3">
                  <c:v>1944</c:v>
                </c:pt>
                <c:pt idx="4">
                  <c:v>1946</c:v>
                </c:pt>
                <c:pt idx="5">
                  <c:v>1948</c:v>
                </c:pt>
                <c:pt idx="6">
                  <c:v>1950</c:v>
                </c:pt>
              </c:numCache>
            </c:numRef>
          </c:cat>
          <c:val>
            <c:numRef>
              <c:f>'Fig 3.1'!$C$5:$I$5</c:f>
              <c:numCache>
                <c:formatCode>0.0</c:formatCode>
                <c:ptCount val="7"/>
                <c:pt idx="0">
                  <c:v>78.473519102804303</c:v>
                </c:pt>
                <c:pt idx="1">
                  <c:v>76.722979602668204</c:v>
                </c:pt>
                <c:pt idx="2">
                  <c:v>76.047329573929105</c:v>
                </c:pt>
                <c:pt idx="3">
                  <c:v>75.329488212343804</c:v>
                </c:pt>
                <c:pt idx="4">
                  <c:v>75.289404475020902</c:v>
                </c:pt>
                <c:pt idx="5">
                  <c:v>74.364154442502297</c:v>
                </c:pt>
                <c:pt idx="6">
                  <c:v>74.691697604950804</c:v>
                </c:pt>
              </c:numCache>
            </c:numRef>
          </c:val>
          <c:smooth val="0"/>
          <c:extLst>
            <c:ext xmlns:c16="http://schemas.microsoft.com/office/drawing/2014/chart" uri="{C3380CC4-5D6E-409C-BE32-E72D297353CC}">
              <c16:uniqueId val="{00000000-AECC-421D-BD05-79FE81BBA3A6}"/>
            </c:ext>
          </c:extLst>
        </c:ser>
        <c:ser>
          <c:idx val="11"/>
          <c:order val="1"/>
          <c:tx>
            <c:strRef>
              <c:f>'Fig 3.1'!$B$8</c:f>
              <c:strCache>
                <c:ptCount val="1"/>
                <c:pt idx="0">
                  <c:v>secteur privé</c:v>
                </c:pt>
              </c:strCache>
            </c:strRef>
          </c:tx>
          <c:marker>
            <c:symbol val="none"/>
          </c:marker>
          <c:cat>
            <c:numRef>
              <c:f>'Fig 3.1'!$C$4:$I$4</c:f>
              <c:numCache>
                <c:formatCode>General</c:formatCode>
                <c:ptCount val="7"/>
                <c:pt idx="0">
                  <c:v>1938</c:v>
                </c:pt>
                <c:pt idx="1">
                  <c:v>1940</c:v>
                </c:pt>
                <c:pt idx="2">
                  <c:v>1942</c:v>
                </c:pt>
                <c:pt idx="3">
                  <c:v>1944</c:v>
                </c:pt>
                <c:pt idx="4">
                  <c:v>1946</c:v>
                </c:pt>
                <c:pt idx="5">
                  <c:v>1948</c:v>
                </c:pt>
                <c:pt idx="6">
                  <c:v>1950</c:v>
                </c:pt>
              </c:numCache>
            </c:numRef>
          </c:cat>
          <c:val>
            <c:numRef>
              <c:f>'Fig 3.1'!$C$9:$I$9</c:f>
              <c:numCache>
                <c:formatCode>0.0</c:formatCode>
                <c:ptCount val="7"/>
                <c:pt idx="0">
                  <c:v>77.917523332460704</c:v>
                </c:pt>
                <c:pt idx="1">
                  <c:v>77.339268296934506</c:v>
                </c:pt>
                <c:pt idx="2">
                  <c:v>76.283715236377802</c:v>
                </c:pt>
                <c:pt idx="3">
                  <c:v>75.805134650759896</c:v>
                </c:pt>
                <c:pt idx="4">
                  <c:v>75.535972698363196</c:v>
                </c:pt>
                <c:pt idx="5">
                  <c:v>74.400654112318094</c:v>
                </c:pt>
                <c:pt idx="6">
                  <c:v>74.871176365045201</c:v>
                </c:pt>
              </c:numCache>
            </c:numRef>
          </c:val>
          <c:smooth val="0"/>
          <c:extLst>
            <c:ext xmlns:c16="http://schemas.microsoft.com/office/drawing/2014/chart" uri="{C3380CC4-5D6E-409C-BE32-E72D297353CC}">
              <c16:uniqueId val="{00000001-AECC-421D-BD05-79FE81BBA3A6}"/>
            </c:ext>
          </c:extLst>
        </c:ser>
        <c:ser>
          <c:idx val="9"/>
          <c:order val="2"/>
          <c:tx>
            <c:strRef>
              <c:f>'Fig 3.1'!$B$12</c:f>
              <c:strCache>
                <c:ptCount val="1"/>
                <c:pt idx="0">
                  <c:v>secteur public</c:v>
                </c:pt>
              </c:strCache>
            </c:strRef>
          </c:tx>
          <c:marker>
            <c:symbol val="none"/>
          </c:marker>
          <c:cat>
            <c:numRef>
              <c:f>'Fig 3.1'!$C$4:$I$4</c:f>
              <c:numCache>
                <c:formatCode>General</c:formatCode>
                <c:ptCount val="7"/>
                <c:pt idx="0">
                  <c:v>1938</c:v>
                </c:pt>
                <c:pt idx="1">
                  <c:v>1940</c:v>
                </c:pt>
                <c:pt idx="2">
                  <c:v>1942</c:v>
                </c:pt>
                <c:pt idx="3">
                  <c:v>1944</c:v>
                </c:pt>
                <c:pt idx="4">
                  <c:v>1946</c:v>
                </c:pt>
                <c:pt idx="5">
                  <c:v>1948</c:v>
                </c:pt>
                <c:pt idx="6">
                  <c:v>1950</c:v>
                </c:pt>
              </c:numCache>
            </c:numRef>
          </c:cat>
          <c:val>
            <c:numRef>
              <c:f>'Fig 3.1'!$C$13:$I$13</c:f>
              <c:numCache>
                <c:formatCode>0.0</c:formatCode>
                <c:ptCount val="7"/>
                <c:pt idx="0">
                  <c:v>78.881100000000004</c:v>
                </c:pt>
                <c:pt idx="1">
                  <c:v>75.985500000000002</c:v>
                </c:pt>
                <c:pt idx="2">
                  <c:v>75.821799999999996</c:v>
                </c:pt>
                <c:pt idx="3">
                  <c:v>74.818600000000004</c:v>
                </c:pt>
                <c:pt idx="4">
                  <c:v>74.8506</c:v>
                </c:pt>
                <c:pt idx="5">
                  <c:v>74.180300000000003</c:v>
                </c:pt>
                <c:pt idx="6">
                  <c:v>74.030100000000004</c:v>
                </c:pt>
              </c:numCache>
            </c:numRef>
          </c:val>
          <c:smooth val="0"/>
          <c:extLst>
            <c:ext xmlns:c16="http://schemas.microsoft.com/office/drawing/2014/chart" uri="{C3380CC4-5D6E-409C-BE32-E72D297353CC}">
              <c16:uniqueId val="{00000002-AECC-421D-BD05-79FE81BBA3A6}"/>
            </c:ext>
          </c:extLst>
        </c:ser>
        <c:dLbls>
          <c:showLegendKey val="0"/>
          <c:showVal val="0"/>
          <c:showCatName val="0"/>
          <c:showSerName val="0"/>
          <c:showPercent val="0"/>
          <c:showBubbleSize val="0"/>
        </c:dLbls>
        <c:smooth val="0"/>
        <c:axId val="133870336"/>
        <c:axId val="133872256"/>
      </c:lineChart>
      <c:catAx>
        <c:axId val="133870336"/>
        <c:scaling>
          <c:orientation val="minMax"/>
        </c:scaling>
        <c:delete val="0"/>
        <c:axPos val="b"/>
        <c:title>
          <c:tx>
            <c:rich>
              <a:bodyPr/>
              <a:lstStyle/>
              <a:p>
                <a:pPr>
                  <a:defRPr/>
                </a:pPr>
                <a:r>
                  <a:rPr lang="fr-FR"/>
                  <a:t>générations</a:t>
                </a:r>
              </a:p>
            </c:rich>
          </c:tx>
          <c:layout>
            <c:manualLayout>
              <c:xMode val="edge"/>
              <c:yMode val="edge"/>
              <c:x val="0.74738614243375479"/>
              <c:y val="0.90182852143482062"/>
            </c:manualLayout>
          </c:layout>
          <c:overlay val="0"/>
        </c:title>
        <c:numFmt formatCode="General" sourceLinked="1"/>
        <c:majorTickMark val="out"/>
        <c:minorTickMark val="none"/>
        <c:tickLblPos val="nextTo"/>
        <c:crossAx val="133872256"/>
        <c:crosses val="autoZero"/>
        <c:auto val="1"/>
        <c:lblAlgn val="ctr"/>
        <c:lblOffset val="100"/>
        <c:noMultiLvlLbl val="0"/>
      </c:catAx>
      <c:valAx>
        <c:axId val="133872256"/>
        <c:scaling>
          <c:orientation val="minMax"/>
        </c:scaling>
        <c:delete val="0"/>
        <c:axPos val="l"/>
        <c:majorGridlines/>
        <c:title>
          <c:tx>
            <c:rich>
              <a:bodyPr rot="-5400000" vert="horz"/>
              <a:lstStyle/>
              <a:p>
                <a:pPr>
                  <a:defRPr/>
                </a:pPr>
                <a:r>
                  <a:rPr lang="fr-FR"/>
                  <a:t>en % du salaire de fin de carrière</a:t>
                </a:r>
              </a:p>
            </c:rich>
          </c:tx>
          <c:layout>
            <c:manualLayout>
              <c:xMode val="edge"/>
              <c:yMode val="edge"/>
              <c:x val="8.3333333333333332E-3"/>
              <c:y val="0.14887904636920382"/>
            </c:manualLayout>
          </c:layout>
          <c:overlay val="0"/>
        </c:title>
        <c:numFmt formatCode="#,##0" sourceLinked="0"/>
        <c:majorTickMark val="out"/>
        <c:minorTickMark val="none"/>
        <c:tickLblPos val="nextTo"/>
        <c:crossAx val="133870336"/>
        <c:crosses val="autoZero"/>
        <c:crossBetween val="between"/>
        <c:majorUnit val="3"/>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3.III'!$B$6</c:f>
              <c:strCache>
                <c:ptCount val="1"/>
                <c:pt idx="0">
                  <c:v>Financier</c:v>
                </c:pt>
              </c:strCache>
            </c:strRef>
          </c:tx>
          <c:spPr>
            <a:solidFill>
              <a:schemeClr val="accent6">
                <a:lumMod val="75000"/>
              </a:schemeClr>
            </a:solidFill>
            <a:ln>
              <a:noFill/>
            </a:ln>
            <a:effectLst/>
          </c:spPr>
          <c:invertIfNegative val="0"/>
          <c:dLbls>
            <c:delete val="1"/>
          </c:dLbls>
          <c:cat>
            <c:strRef>
              <c:f>'Fig. 3.III'!$C$5:$R$5</c:f>
              <c:strCache>
                <c:ptCount val="16"/>
                <c:pt idx="0">
                  <c:v>Ensemble</c:v>
                </c:pt>
                <c:pt idx="1">
                  <c:v>Retraités</c:v>
                </c:pt>
                <c:pt idx="2">
                  <c:v>Actifs</c:v>
                </c:pt>
                <c:pt idx="3">
                  <c:v>Ensemble</c:v>
                </c:pt>
                <c:pt idx="4">
                  <c:v>Retraités</c:v>
                </c:pt>
                <c:pt idx="5">
                  <c:v>Actifs</c:v>
                </c:pt>
                <c:pt idx="6">
                  <c:v>Ensemble</c:v>
                </c:pt>
                <c:pt idx="7">
                  <c:v>Retraités</c:v>
                </c:pt>
                <c:pt idx="8">
                  <c:v>Actifs</c:v>
                </c:pt>
                <c:pt idx="9">
                  <c:v>Ensemble</c:v>
                </c:pt>
                <c:pt idx="10">
                  <c:v>Retraités</c:v>
                </c:pt>
                <c:pt idx="11">
                  <c:v>Actifs</c:v>
                </c:pt>
                <c:pt idx="13">
                  <c:v>Ensemble</c:v>
                </c:pt>
                <c:pt idx="14">
                  <c:v>Retraités</c:v>
                </c:pt>
                <c:pt idx="15">
                  <c:v>Actifs</c:v>
                </c:pt>
              </c:strCache>
            </c:strRef>
          </c:cat>
          <c:val>
            <c:numRef>
              <c:f>'Fig. 3.III'!$C$6:$R$6</c:f>
              <c:numCache>
                <c:formatCode>0%</c:formatCode>
                <c:ptCount val="16"/>
                <c:pt idx="0">
                  <c:v>8.3682008368199498E-4</c:v>
                </c:pt>
                <c:pt idx="1">
                  <c:v>-1.67464114832536E-2</c:v>
                </c:pt>
                <c:pt idx="2">
                  <c:v>5.7613168724279795E-3</c:v>
                </c:pt>
                <c:pt idx="3">
                  <c:v>8.8684203991965388E-2</c:v>
                </c:pt>
                <c:pt idx="4">
                  <c:v>0.11289018334762915</c:v>
                </c:pt>
                <c:pt idx="5">
                  <c:v>6.9994653916156599E-2</c:v>
                </c:pt>
                <c:pt idx="6">
                  <c:v>8.8974854932301728E-2</c:v>
                </c:pt>
                <c:pt idx="7">
                  <c:v>5.6944444444444464E-2</c:v>
                </c:pt>
                <c:pt idx="8">
                  <c:v>8.5106382978723305E-2</c:v>
                </c:pt>
                <c:pt idx="9">
                  <c:v>4.0355125100888017E-3</c:v>
                </c:pt>
                <c:pt idx="10">
                  <c:v>-1.8355359765051392E-3</c:v>
                </c:pt>
                <c:pt idx="11">
                  <c:v>8.5644371941272536E-3</c:v>
                </c:pt>
                <c:pt idx="13">
                  <c:v>0.16459619789095448</c:v>
                </c:pt>
                <c:pt idx="14">
                  <c:v>0.1654704944178628</c:v>
                </c:pt>
                <c:pt idx="15">
                  <c:v>0.14668884802848556</c:v>
                </c:pt>
              </c:numCache>
            </c:numRef>
          </c:val>
          <c:extLst>
            <c:ext xmlns:c16="http://schemas.microsoft.com/office/drawing/2014/chart" uri="{C3380CC4-5D6E-409C-BE32-E72D297353CC}">
              <c16:uniqueId val="{00000000-AE37-45AE-80F6-1CCF6EAE1D0D}"/>
            </c:ext>
          </c:extLst>
        </c:ser>
        <c:ser>
          <c:idx val="1"/>
          <c:order val="1"/>
          <c:tx>
            <c:strRef>
              <c:f>'Fig. 3.III'!$B$7</c:f>
              <c:strCache>
                <c:ptCount val="1"/>
                <c:pt idx="0">
                  <c:v>Immobilier</c:v>
                </c:pt>
              </c:strCache>
            </c:strRef>
          </c:tx>
          <c:spPr>
            <a:solidFill>
              <a:schemeClr val="accent5">
                <a:lumMod val="75000"/>
              </a:schemeClr>
            </a:solidFill>
            <a:ln>
              <a:noFill/>
            </a:ln>
            <a:effectLst/>
          </c:spPr>
          <c:invertIfNegative val="0"/>
          <c:dLbls>
            <c:delete val="1"/>
          </c:dLbls>
          <c:cat>
            <c:strRef>
              <c:f>'Fig. 3.III'!$C$5:$R$5</c:f>
              <c:strCache>
                <c:ptCount val="16"/>
                <c:pt idx="0">
                  <c:v>Ensemble</c:v>
                </c:pt>
                <c:pt idx="1">
                  <c:v>Retraités</c:v>
                </c:pt>
                <c:pt idx="2">
                  <c:v>Actifs</c:v>
                </c:pt>
                <c:pt idx="3">
                  <c:v>Ensemble</c:v>
                </c:pt>
                <c:pt idx="4">
                  <c:v>Retraités</c:v>
                </c:pt>
                <c:pt idx="5">
                  <c:v>Actifs</c:v>
                </c:pt>
                <c:pt idx="6">
                  <c:v>Ensemble</c:v>
                </c:pt>
                <c:pt idx="7">
                  <c:v>Retraités</c:v>
                </c:pt>
                <c:pt idx="8">
                  <c:v>Actifs</c:v>
                </c:pt>
                <c:pt idx="9">
                  <c:v>Ensemble</c:v>
                </c:pt>
                <c:pt idx="10">
                  <c:v>Retraités</c:v>
                </c:pt>
                <c:pt idx="11">
                  <c:v>Actifs</c:v>
                </c:pt>
                <c:pt idx="13">
                  <c:v>Ensemble</c:v>
                </c:pt>
                <c:pt idx="14">
                  <c:v>Retraités</c:v>
                </c:pt>
                <c:pt idx="15">
                  <c:v>Actifs</c:v>
                </c:pt>
              </c:strCache>
            </c:strRef>
          </c:cat>
          <c:val>
            <c:numRef>
              <c:f>'Fig. 3.III'!$C$7:$R$7</c:f>
              <c:numCache>
                <c:formatCode>0%</c:formatCode>
                <c:ptCount val="16"/>
                <c:pt idx="0">
                  <c:v>0.3313807531380753</c:v>
                </c:pt>
                <c:pt idx="1">
                  <c:v>0.34928229665071764</c:v>
                </c:pt>
                <c:pt idx="2">
                  <c:v>0.31358024691358022</c:v>
                </c:pt>
                <c:pt idx="3">
                  <c:v>0.28543911690090251</c:v>
                </c:pt>
                <c:pt idx="4">
                  <c:v>0.37245965543943671</c:v>
                </c:pt>
                <c:pt idx="5">
                  <c:v>0.26149939494781416</c:v>
                </c:pt>
                <c:pt idx="6">
                  <c:v>1.9195046439628438E-2</c:v>
                </c:pt>
                <c:pt idx="7">
                  <c:v>8.8105726872247381E-3</c:v>
                </c:pt>
                <c:pt idx="8">
                  <c:v>2.2054190296156184E-2</c:v>
                </c:pt>
                <c:pt idx="9">
                  <c:v>2.0581113801452746E-2</c:v>
                </c:pt>
                <c:pt idx="10">
                  <c:v>1.9823788546255498E-2</c:v>
                </c:pt>
                <c:pt idx="11">
                  <c:v>1.7536704730832044E-2</c:v>
                </c:pt>
                <c:pt idx="13">
                  <c:v>0.79407386297394955</c:v>
                </c:pt>
                <c:pt idx="14">
                  <c:v>0.8948255450400131</c:v>
                </c:pt>
                <c:pt idx="15">
                  <c:v>0.74406092713171057</c:v>
                </c:pt>
              </c:numCache>
            </c:numRef>
          </c:val>
          <c:extLst>
            <c:ext xmlns:c16="http://schemas.microsoft.com/office/drawing/2014/chart" uri="{C3380CC4-5D6E-409C-BE32-E72D297353CC}">
              <c16:uniqueId val="{00000001-AE37-45AE-80F6-1CCF6EAE1D0D}"/>
            </c:ext>
          </c:extLst>
        </c:ser>
        <c:ser>
          <c:idx val="2"/>
          <c:order val="2"/>
          <c:tx>
            <c:strRef>
              <c:f>'Fig. 3.III'!$B$8</c:f>
              <c:strCache>
                <c:ptCount val="1"/>
                <c:pt idx="0">
                  <c:v>Professionnel</c:v>
                </c:pt>
              </c:strCache>
            </c:strRef>
          </c:tx>
          <c:spPr>
            <a:solidFill>
              <a:schemeClr val="accent4"/>
            </a:solidFill>
            <a:ln>
              <a:noFill/>
            </a:ln>
            <a:effectLst/>
          </c:spPr>
          <c:invertIfNegative val="0"/>
          <c:dLbls>
            <c:delete val="1"/>
          </c:dLbls>
          <c:cat>
            <c:strRef>
              <c:f>'Fig. 3.III'!$C$5:$R$5</c:f>
              <c:strCache>
                <c:ptCount val="16"/>
                <c:pt idx="0">
                  <c:v>Ensemble</c:v>
                </c:pt>
                <c:pt idx="1">
                  <c:v>Retraités</c:v>
                </c:pt>
                <c:pt idx="2">
                  <c:v>Actifs</c:v>
                </c:pt>
                <c:pt idx="3">
                  <c:v>Ensemble</c:v>
                </c:pt>
                <c:pt idx="4">
                  <c:v>Retraités</c:v>
                </c:pt>
                <c:pt idx="5">
                  <c:v>Actifs</c:v>
                </c:pt>
                <c:pt idx="6">
                  <c:v>Ensemble</c:v>
                </c:pt>
                <c:pt idx="7">
                  <c:v>Retraités</c:v>
                </c:pt>
                <c:pt idx="8">
                  <c:v>Actifs</c:v>
                </c:pt>
                <c:pt idx="9">
                  <c:v>Ensemble</c:v>
                </c:pt>
                <c:pt idx="10">
                  <c:v>Retraités</c:v>
                </c:pt>
                <c:pt idx="11">
                  <c:v>Actifs</c:v>
                </c:pt>
                <c:pt idx="13">
                  <c:v>Ensemble</c:v>
                </c:pt>
                <c:pt idx="14">
                  <c:v>Retraités</c:v>
                </c:pt>
                <c:pt idx="15">
                  <c:v>Actifs</c:v>
                </c:pt>
              </c:strCache>
            </c:strRef>
          </c:cat>
          <c:val>
            <c:numRef>
              <c:f>'Fig. 3.III'!$C$8:$R$8</c:f>
              <c:numCache>
                <c:formatCode>0%</c:formatCode>
                <c:ptCount val="16"/>
                <c:pt idx="0">
                  <c:v>4.7698744769874471E-2</c:v>
                </c:pt>
                <c:pt idx="1">
                  <c:v>1.5151515151515157E-2</c:v>
                </c:pt>
                <c:pt idx="2">
                  <c:v>6.2551440329218125E-2</c:v>
                </c:pt>
                <c:pt idx="3">
                  <c:v>6.2574926129168429E-2</c:v>
                </c:pt>
                <c:pt idx="4">
                  <c:v>1.8994255649602051E-2</c:v>
                </c:pt>
                <c:pt idx="5">
                  <c:v>0.10181705986710891</c:v>
                </c:pt>
                <c:pt idx="6">
                  <c:v>-0.2443820224719101</c:v>
                </c:pt>
                <c:pt idx="7">
                  <c:v>-2.2388059701492491E-2</c:v>
                </c:pt>
                <c:pt idx="8">
                  <c:v>-0.27906976744186052</c:v>
                </c:pt>
                <c:pt idx="9">
                  <c:v>7.6674737691686725E-3</c:v>
                </c:pt>
                <c:pt idx="10">
                  <c:v>-1.174743024963289E-2</c:v>
                </c:pt>
                <c:pt idx="11">
                  <c:v>1.9983686786296914E-2</c:v>
                </c:pt>
                <c:pt idx="13">
                  <c:v>8.0786046730290065E-2</c:v>
                </c:pt>
                <c:pt idx="14">
                  <c:v>1.4282653717060638E-2</c:v>
                </c:pt>
                <c:pt idx="15">
                  <c:v>0.12423198392190644</c:v>
                </c:pt>
              </c:numCache>
            </c:numRef>
          </c:val>
          <c:extLst>
            <c:ext xmlns:c16="http://schemas.microsoft.com/office/drawing/2014/chart" uri="{C3380CC4-5D6E-409C-BE32-E72D297353CC}">
              <c16:uniqueId val="{00000002-AE37-45AE-80F6-1CCF6EAE1D0D}"/>
            </c:ext>
          </c:extLst>
        </c:ser>
        <c:ser>
          <c:idx val="3"/>
          <c:order val="3"/>
          <c:tx>
            <c:strRef>
              <c:f>'Fig. 3.III'!$B$9</c:f>
              <c:strCache>
                <c:ptCount val="1"/>
                <c:pt idx="0">
                  <c:v>Total</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3.III'!$C$5:$R$5</c:f>
              <c:strCache>
                <c:ptCount val="16"/>
                <c:pt idx="0">
                  <c:v>Ensemble</c:v>
                </c:pt>
                <c:pt idx="1">
                  <c:v>Retraités</c:v>
                </c:pt>
                <c:pt idx="2">
                  <c:v>Actifs</c:v>
                </c:pt>
                <c:pt idx="3">
                  <c:v>Ensemble</c:v>
                </c:pt>
                <c:pt idx="4">
                  <c:v>Retraités</c:v>
                </c:pt>
                <c:pt idx="5">
                  <c:v>Actifs</c:v>
                </c:pt>
                <c:pt idx="6">
                  <c:v>Ensemble</c:v>
                </c:pt>
                <c:pt idx="7">
                  <c:v>Retraités</c:v>
                </c:pt>
                <c:pt idx="8">
                  <c:v>Actifs</c:v>
                </c:pt>
                <c:pt idx="9">
                  <c:v>Ensemble</c:v>
                </c:pt>
                <c:pt idx="10">
                  <c:v>Retraités</c:v>
                </c:pt>
                <c:pt idx="11">
                  <c:v>Actifs</c:v>
                </c:pt>
                <c:pt idx="13">
                  <c:v>Ensemble</c:v>
                </c:pt>
                <c:pt idx="14">
                  <c:v>Retraités</c:v>
                </c:pt>
                <c:pt idx="15">
                  <c:v>Actifs</c:v>
                </c:pt>
              </c:strCache>
            </c:strRef>
          </c:cat>
          <c:val>
            <c:numRef>
              <c:f>'Fig. 3.III'!$C$9:$R$9</c:f>
              <c:numCache>
                <c:formatCode>0%</c:formatCode>
                <c:ptCount val="16"/>
                <c:pt idx="0">
                  <c:v>0.3790794979079497</c:v>
                </c:pt>
                <c:pt idx="1">
                  <c:v>0.34768740031897916</c:v>
                </c:pt>
                <c:pt idx="2">
                  <c:v>0.38189300411522642</c:v>
                </c:pt>
                <c:pt idx="3">
                  <c:v>0.4375</c:v>
                </c:pt>
                <c:pt idx="4">
                  <c:v>0.50236686390532537</c:v>
                </c:pt>
                <c:pt idx="5">
                  <c:v>0.43180464562239429</c:v>
                </c:pt>
                <c:pt idx="6">
                  <c:v>-4.0192926045016231E-3</c:v>
                </c:pt>
                <c:pt idx="7">
                  <c:v>2.0606968902210587E-2</c:v>
                </c:pt>
                <c:pt idx="8">
                  <c:v>-2.8910891089108937E-2</c:v>
                </c:pt>
                <c:pt idx="9">
                  <c:v>3.2284100080710143E-2</c:v>
                </c:pt>
                <c:pt idx="10">
                  <c:v>6.6079295154184425E-3</c:v>
                </c:pt>
                <c:pt idx="11">
                  <c:v>4.6084828711256076E-2</c:v>
                </c:pt>
                <c:pt idx="13">
                  <c:v>1.0382024512639747</c:v>
                </c:pt>
                <c:pt idx="14">
                  <c:v>1.0800991715980572</c:v>
                </c:pt>
                <c:pt idx="15">
                  <c:v>1.0099449944994499</c:v>
                </c:pt>
              </c:numCache>
            </c:numRef>
          </c:val>
          <c:extLst>
            <c:ext xmlns:c16="http://schemas.microsoft.com/office/drawing/2014/chart" uri="{C3380CC4-5D6E-409C-BE32-E72D297353CC}">
              <c16:uniqueId val="{00000003-AE37-45AE-80F6-1CCF6EAE1D0D}"/>
            </c:ext>
          </c:extLst>
        </c:ser>
        <c:dLbls>
          <c:dLblPos val="inBase"/>
          <c:showLegendKey val="0"/>
          <c:showVal val="1"/>
          <c:showCatName val="0"/>
          <c:showSerName val="0"/>
          <c:showPercent val="0"/>
          <c:showBubbleSize val="0"/>
        </c:dLbls>
        <c:gapWidth val="150"/>
        <c:overlap val="100"/>
        <c:axId val="575865120"/>
        <c:axId val="575871360"/>
      </c:barChart>
      <c:catAx>
        <c:axId val="575865120"/>
        <c:scaling>
          <c:orientation val="minMax"/>
        </c:scaling>
        <c:delete val="0"/>
        <c:axPos val="b"/>
        <c:numFmt formatCode="General" sourceLinked="1"/>
        <c:majorTickMark val="none"/>
        <c:minorTickMark val="none"/>
        <c:tickLblPos val="low"/>
        <c:spPr>
          <a:noFill/>
          <a:ln w="9525" cap="flat" cmpd="sng" algn="ctr">
            <a:solidFill>
              <a:schemeClr val="tx2"/>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75871360"/>
        <c:crosses val="autoZero"/>
        <c:auto val="1"/>
        <c:lblAlgn val="ctr"/>
        <c:lblOffset val="100"/>
        <c:noMultiLvlLbl val="0"/>
      </c:catAx>
      <c:valAx>
        <c:axId val="575871360"/>
        <c:scaling>
          <c:orientation val="minMax"/>
          <c:max val="1.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2"/>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75865120"/>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06520269653077"/>
          <c:y val="3.5880680889992488E-2"/>
          <c:w val="0.56269312043651165"/>
          <c:h val="0.79692721336662253"/>
        </c:manualLayout>
      </c:layout>
      <c:lineChart>
        <c:grouping val="standard"/>
        <c:varyColors val="0"/>
        <c:ser>
          <c:idx val="1"/>
          <c:order val="0"/>
          <c:tx>
            <c:strRef>
              <c:f>'Fig 3.4'!$B$6</c:f>
              <c:strCache>
                <c:ptCount val="1"/>
                <c:pt idx="0">
                  <c:v>Revenus du ménage avant prélèvements sociaux et fiscaux, par u.c.</c:v>
                </c:pt>
              </c:strCache>
            </c:strRef>
          </c:tx>
          <c:spPr>
            <a:ln w="15875">
              <a:solidFill>
                <a:schemeClr val="accent6"/>
              </a:solidFill>
              <a:prstDash val="sysDash"/>
            </a:ln>
          </c:spPr>
          <c:marker>
            <c:symbol val="square"/>
            <c:size val="4"/>
            <c:spPr>
              <a:solidFill>
                <a:schemeClr val="accent6"/>
              </a:solidFill>
              <a:ln w="15875">
                <a:solidFill>
                  <a:schemeClr val="accent6"/>
                </a:solidFill>
              </a:ln>
            </c:spPr>
          </c:marker>
          <c:cat>
            <c:strRef>
              <c:f>'Fig 3.4'!$C$4:$V$4</c:f>
              <c:strCache>
                <c:ptCount val="20"/>
                <c:pt idx="0">
                  <c:v>2002</c:v>
                </c:pt>
                <c:pt idx="1">
                  <c:v>2003</c:v>
                </c:pt>
                <c:pt idx="2">
                  <c:v>2004</c:v>
                </c:pt>
                <c:pt idx="3">
                  <c:v>2005</c:v>
                </c:pt>
                <c:pt idx="4">
                  <c:v>2006</c:v>
                </c:pt>
                <c:pt idx="5">
                  <c:v>2007</c:v>
                </c:pt>
                <c:pt idx="6">
                  <c:v>2008</c:v>
                </c:pt>
                <c:pt idx="7">
                  <c:v>2009</c:v>
                </c:pt>
                <c:pt idx="8">
                  <c:v>2010</c:v>
                </c:pt>
                <c:pt idx="9">
                  <c:v>2011</c:v>
                </c:pt>
                <c:pt idx="10">
                  <c:v>2012</c:v>
                </c:pt>
                <c:pt idx="12">
                  <c:v>2012*</c:v>
                </c:pt>
                <c:pt idx="13">
                  <c:v>2013*</c:v>
                </c:pt>
                <c:pt idx="14">
                  <c:v>2014*</c:v>
                </c:pt>
                <c:pt idx="15">
                  <c:v>2015*</c:v>
                </c:pt>
                <c:pt idx="16">
                  <c:v>2016*</c:v>
                </c:pt>
                <c:pt idx="17">
                  <c:v>2017*</c:v>
                </c:pt>
                <c:pt idx="18">
                  <c:v>2018*</c:v>
                </c:pt>
                <c:pt idx="19">
                  <c:v>2019*</c:v>
                </c:pt>
              </c:strCache>
            </c:strRef>
          </c:cat>
          <c:val>
            <c:numRef>
              <c:f>'Fig 3.4'!$C$6:$V$6</c:f>
              <c:numCache>
                <c:formatCode>_-* #\ ##0\ _€_-;\-* #\ ##0\ _€_-;_-* "-"??\ _€_-;_-@_-</c:formatCode>
                <c:ptCount val="20"/>
                <c:pt idx="0">
                  <c:v>2137.0443113318847</c:v>
                </c:pt>
                <c:pt idx="1">
                  <c:v>2150.0859213485201</c:v>
                </c:pt>
                <c:pt idx="2">
                  <c:v>2164.5458256674524</c:v>
                </c:pt>
                <c:pt idx="3">
                  <c:v>2210.04715624034</c:v>
                </c:pt>
                <c:pt idx="4">
                  <c:v>2253.0044934213074</c:v>
                </c:pt>
                <c:pt idx="5">
                  <c:v>2297.1689579160211</c:v>
                </c:pt>
                <c:pt idx="6">
                  <c:v>2314.4269452764038</c:v>
                </c:pt>
                <c:pt idx="7">
                  <c:v>2339.7409728380981</c:v>
                </c:pt>
                <c:pt idx="8">
                  <c:v>2351.1923209045076</c:v>
                </c:pt>
                <c:pt idx="9">
                  <c:v>2365.7520118085099</c:v>
                </c:pt>
                <c:pt idx="10">
                  <c:v>2375.4649678920568</c:v>
                </c:pt>
                <c:pt idx="12">
                  <c:v>2468.2526150591702</c:v>
                </c:pt>
                <c:pt idx="13">
                  <c:v>2466.0639066151975</c:v>
                </c:pt>
                <c:pt idx="14">
                  <c:v>2459.1106573319012</c:v>
                </c:pt>
                <c:pt idx="15">
                  <c:v>2452.9914853898508</c:v>
                </c:pt>
                <c:pt idx="16">
                  <c:v>2449.3946742176408</c:v>
                </c:pt>
                <c:pt idx="17">
                  <c:v>2448.3030819946675</c:v>
                </c:pt>
                <c:pt idx="18">
                  <c:v>2421.8461166364391</c:v>
                </c:pt>
                <c:pt idx="19">
                  <c:v>2433.6633879265246</c:v>
                </c:pt>
              </c:numCache>
            </c:numRef>
          </c:val>
          <c:smooth val="0"/>
          <c:extLst>
            <c:ext xmlns:c16="http://schemas.microsoft.com/office/drawing/2014/chart" uri="{C3380CC4-5D6E-409C-BE32-E72D297353CC}">
              <c16:uniqueId val="{00000000-B563-4EC8-8764-3D46086F2C49}"/>
            </c:ext>
          </c:extLst>
        </c:ser>
        <c:ser>
          <c:idx val="2"/>
          <c:order val="1"/>
          <c:tx>
            <c:strRef>
              <c:f>'Fig 3.4'!$B$7</c:f>
              <c:strCache>
                <c:ptCount val="1"/>
                <c:pt idx="0">
                  <c:v>Revenu disponible du ménage, par u.c.</c:v>
                </c:pt>
              </c:strCache>
            </c:strRef>
          </c:tx>
          <c:spPr>
            <a:ln w="28575">
              <a:solidFill>
                <a:schemeClr val="accent1">
                  <a:lumMod val="50000"/>
                </a:schemeClr>
              </a:solidFill>
            </a:ln>
          </c:spPr>
          <c:marker>
            <c:symbol val="none"/>
          </c:marker>
          <c:cat>
            <c:strRef>
              <c:f>'Fig 3.4'!$C$4:$V$4</c:f>
              <c:strCache>
                <c:ptCount val="20"/>
                <c:pt idx="0">
                  <c:v>2002</c:v>
                </c:pt>
                <c:pt idx="1">
                  <c:v>2003</c:v>
                </c:pt>
                <c:pt idx="2">
                  <c:v>2004</c:v>
                </c:pt>
                <c:pt idx="3">
                  <c:v>2005</c:v>
                </c:pt>
                <c:pt idx="4">
                  <c:v>2006</c:v>
                </c:pt>
                <c:pt idx="5">
                  <c:v>2007</c:v>
                </c:pt>
                <c:pt idx="6">
                  <c:v>2008</c:v>
                </c:pt>
                <c:pt idx="7">
                  <c:v>2009</c:v>
                </c:pt>
                <c:pt idx="8">
                  <c:v>2010</c:v>
                </c:pt>
                <c:pt idx="9">
                  <c:v>2011</c:v>
                </c:pt>
                <c:pt idx="10">
                  <c:v>2012</c:v>
                </c:pt>
                <c:pt idx="12">
                  <c:v>2012*</c:v>
                </c:pt>
                <c:pt idx="13">
                  <c:v>2013*</c:v>
                </c:pt>
                <c:pt idx="14">
                  <c:v>2014*</c:v>
                </c:pt>
                <c:pt idx="15">
                  <c:v>2015*</c:v>
                </c:pt>
                <c:pt idx="16">
                  <c:v>2016*</c:v>
                </c:pt>
                <c:pt idx="17">
                  <c:v>2017*</c:v>
                </c:pt>
                <c:pt idx="18">
                  <c:v>2018*</c:v>
                </c:pt>
                <c:pt idx="19">
                  <c:v>2019*</c:v>
                </c:pt>
              </c:strCache>
            </c:strRef>
          </c:cat>
          <c:val>
            <c:numRef>
              <c:f>'Fig 3.4'!$C$7:$V$7</c:f>
              <c:numCache>
                <c:formatCode>_-* #\ ##0\ _€_-;\-* #\ ##0\ _€_-;_-* "-"??\ _€_-;_-@_-</c:formatCode>
                <c:ptCount val="20"/>
                <c:pt idx="0">
                  <c:v>1940</c:v>
                </c:pt>
                <c:pt idx="1">
                  <c:v>1949.166666666667</c:v>
                </c:pt>
                <c:pt idx="2">
                  <c:v>1957.5</c:v>
                </c:pt>
                <c:pt idx="3">
                  <c:v>1995.5555555555557</c:v>
                </c:pt>
                <c:pt idx="4">
                  <c:v>2034.1666666666667</c:v>
                </c:pt>
                <c:pt idx="5">
                  <c:v>2075.8333333333335</c:v>
                </c:pt>
                <c:pt idx="6">
                  <c:v>2087.2222222222222</c:v>
                </c:pt>
                <c:pt idx="7">
                  <c:v>2106.1111111111109</c:v>
                </c:pt>
                <c:pt idx="8">
                  <c:v>2113.3333333333335</c:v>
                </c:pt>
                <c:pt idx="9">
                  <c:v>2118.6111111111109</c:v>
                </c:pt>
                <c:pt idx="10">
                  <c:v>2121.0688758934371</c:v>
                </c:pt>
                <c:pt idx="12">
                  <c:v>2159.5431448526301</c:v>
                </c:pt>
                <c:pt idx="13">
                  <c:v>2152.5632233172605</c:v>
                </c:pt>
                <c:pt idx="14">
                  <c:v>2150.3256785536505</c:v>
                </c:pt>
                <c:pt idx="15">
                  <c:v>2148.3333333333335</c:v>
                </c:pt>
                <c:pt idx="16">
                  <c:v>2150.2777777777778</c:v>
                </c:pt>
                <c:pt idx="17">
                  <c:v>2151.6666666666665</c:v>
                </c:pt>
                <c:pt idx="18">
                  <c:v>2107.5</c:v>
                </c:pt>
                <c:pt idx="19">
                  <c:v>2131.6666666666665</c:v>
                </c:pt>
              </c:numCache>
            </c:numRef>
          </c:val>
          <c:smooth val="0"/>
          <c:extLst>
            <c:ext xmlns:c16="http://schemas.microsoft.com/office/drawing/2014/chart" uri="{C3380CC4-5D6E-409C-BE32-E72D297353CC}">
              <c16:uniqueId val="{00000001-B563-4EC8-8764-3D46086F2C49}"/>
            </c:ext>
          </c:extLst>
        </c:ser>
        <c:ser>
          <c:idx val="0"/>
          <c:order val="2"/>
          <c:tx>
            <c:strRef>
              <c:f>'Fig 3.4'!$B$5</c:f>
              <c:strCache>
                <c:ptCount val="1"/>
                <c:pt idx="0">
                  <c:v>Somme des pensions brutes du ménage, par u.c.</c:v>
                </c:pt>
              </c:strCache>
            </c:strRef>
          </c:tx>
          <c:spPr>
            <a:ln w="31750" cmpd="sng">
              <a:solidFill>
                <a:schemeClr val="accent2">
                  <a:lumMod val="75000"/>
                </a:schemeClr>
              </a:solidFill>
              <a:prstDash val="sysDot"/>
            </a:ln>
          </c:spPr>
          <c:marker>
            <c:symbol val="none"/>
          </c:marker>
          <c:cat>
            <c:strRef>
              <c:f>'Fig 3.4'!$C$4:$V$4</c:f>
              <c:strCache>
                <c:ptCount val="20"/>
                <c:pt idx="0">
                  <c:v>2002</c:v>
                </c:pt>
                <c:pt idx="1">
                  <c:v>2003</c:v>
                </c:pt>
                <c:pt idx="2">
                  <c:v>2004</c:v>
                </c:pt>
                <c:pt idx="3">
                  <c:v>2005</c:v>
                </c:pt>
                <c:pt idx="4">
                  <c:v>2006</c:v>
                </c:pt>
                <c:pt idx="5">
                  <c:v>2007</c:v>
                </c:pt>
                <c:pt idx="6">
                  <c:v>2008</c:v>
                </c:pt>
                <c:pt idx="7">
                  <c:v>2009</c:v>
                </c:pt>
                <c:pt idx="8">
                  <c:v>2010</c:v>
                </c:pt>
                <c:pt idx="9">
                  <c:v>2011</c:v>
                </c:pt>
                <c:pt idx="10">
                  <c:v>2012</c:v>
                </c:pt>
                <c:pt idx="12">
                  <c:v>2012*</c:v>
                </c:pt>
                <c:pt idx="13">
                  <c:v>2013*</c:v>
                </c:pt>
                <c:pt idx="14">
                  <c:v>2014*</c:v>
                </c:pt>
                <c:pt idx="15">
                  <c:v>2015*</c:v>
                </c:pt>
                <c:pt idx="16">
                  <c:v>2016*</c:v>
                </c:pt>
                <c:pt idx="17">
                  <c:v>2017*</c:v>
                </c:pt>
                <c:pt idx="18">
                  <c:v>2018*</c:v>
                </c:pt>
                <c:pt idx="19">
                  <c:v>2019*</c:v>
                </c:pt>
              </c:strCache>
            </c:strRef>
          </c:cat>
          <c:val>
            <c:numRef>
              <c:f>'Fig 3.4'!$C$5:$V$5</c:f>
              <c:numCache>
                <c:formatCode>_-* #\ ##0\ _€_-;\-* #\ ##0\ _€_-;_-* "-"??\ _€_-;_-@_-</c:formatCode>
                <c:ptCount val="20"/>
                <c:pt idx="0">
                  <c:v>1543.5586266073401</c:v>
                </c:pt>
                <c:pt idx="1">
                  <c:v>1547.4783833888455</c:v>
                </c:pt>
                <c:pt idx="2">
                  <c:v>1554.3672581884591</c:v>
                </c:pt>
                <c:pt idx="3">
                  <c:v>1562.7258351775772</c:v>
                </c:pt>
                <c:pt idx="4">
                  <c:v>1585.6318643166785</c:v>
                </c:pt>
                <c:pt idx="5">
                  <c:v>1600.4925607973241</c:v>
                </c:pt>
                <c:pt idx="6">
                  <c:v>1627.2485663066923</c:v>
                </c:pt>
                <c:pt idx="7">
                  <c:v>1650.1009817359015</c:v>
                </c:pt>
                <c:pt idx="8">
                  <c:v>1676.7270886799661</c:v>
                </c:pt>
                <c:pt idx="9">
                  <c:v>1691.614624572625</c:v>
                </c:pt>
                <c:pt idx="10">
                  <c:v>1708.870494907595</c:v>
                </c:pt>
                <c:pt idx="12">
                  <c:v>1817.5318947804353</c:v>
                </c:pt>
                <c:pt idx="13">
                  <c:v>1829.5453612381086</c:v>
                </c:pt>
                <c:pt idx="14">
                  <c:v>1838.3038956562325</c:v>
                </c:pt>
                <c:pt idx="15">
                  <c:v>1847.3257646841032</c:v>
                </c:pt>
                <c:pt idx="16">
                  <c:v>1862.4324741047178</c:v>
                </c:pt>
                <c:pt idx="17">
                  <c:v>1870.1797205433368</c:v>
                </c:pt>
                <c:pt idx="18">
                  <c:v>1856.6003277696068</c:v>
                </c:pt>
                <c:pt idx="19">
                  <c:v>1865.1557062589093</c:v>
                </c:pt>
              </c:numCache>
            </c:numRef>
          </c:val>
          <c:smooth val="0"/>
          <c:extLst>
            <c:ext xmlns:c16="http://schemas.microsoft.com/office/drawing/2014/chart" uri="{C3380CC4-5D6E-409C-BE32-E72D297353CC}">
              <c16:uniqueId val="{00000002-B563-4EC8-8764-3D46086F2C49}"/>
            </c:ext>
          </c:extLst>
        </c:ser>
        <c:dLbls>
          <c:showLegendKey val="0"/>
          <c:showVal val="0"/>
          <c:showCatName val="0"/>
          <c:showSerName val="0"/>
          <c:showPercent val="0"/>
          <c:showBubbleSize val="0"/>
        </c:dLbls>
        <c:marker val="1"/>
        <c:smooth val="0"/>
        <c:axId val="78742272"/>
        <c:axId val="78744192"/>
      </c:lineChart>
      <c:catAx>
        <c:axId val="7874227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78744192"/>
        <c:crosses val="autoZero"/>
        <c:auto val="1"/>
        <c:lblAlgn val="ctr"/>
        <c:lblOffset val="100"/>
        <c:tickLblSkip val="1"/>
        <c:noMultiLvlLbl val="0"/>
      </c:catAx>
      <c:valAx>
        <c:axId val="78744192"/>
        <c:scaling>
          <c:orientation val="minMax"/>
          <c:max val="2700"/>
          <c:min val="1500"/>
        </c:scaling>
        <c:delete val="0"/>
        <c:axPos val="l"/>
        <c:majorGridlines>
          <c:spPr>
            <a:ln>
              <a:solidFill>
                <a:schemeClr val="bg1">
                  <a:lumMod val="85000"/>
                </a:schemeClr>
              </a:solidFill>
            </a:ln>
          </c:spPr>
        </c:majorGridlines>
        <c:numFmt formatCode="#,##0" sourceLinked="0"/>
        <c:majorTickMark val="out"/>
        <c:minorTickMark val="none"/>
        <c:tickLblPos val="nextTo"/>
        <c:crossAx val="78742272"/>
        <c:crosses val="autoZero"/>
        <c:crossBetween val="between"/>
        <c:majorUnit val="100"/>
      </c:valAx>
    </c:plotArea>
    <c:legend>
      <c:legendPos val="r"/>
      <c:layout>
        <c:manualLayout>
          <c:xMode val="edge"/>
          <c:yMode val="edge"/>
          <c:x val="0.68277009137533962"/>
          <c:y val="2.9622394761630404E-2"/>
          <c:w val="0.31139475180482162"/>
          <c:h val="0.93610908392548531"/>
        </c:manualLayout>
      </c:layout>
      <c:overlay val="0"/>
      <c:spPr>
        <a:solidFill>
          <a:schemeClr val="bg1"/>
        </a:solidFill>
      </c:spPr>
    </c:legend>
    <c:plotVisOnly val="1"/>
    <c:dispBlanksAs val="gap"/>
    <c:showDLblsOverMax val="0"/>
  </c:chart>
  <c:txPr>
    <a:bodyPr/>
    <a:lstStyle/>
    <a:p>
      <a:pPr>
        <a:defRPr sz="900"/>
      </a:pPr>
      <a:endParaRPr lang="fr-FR"/>
    </a:p>
  </c:txPr>
  <c:printSettings>
    <c:headerFooter/>
    <c:pageMargins b="0.75000000000000133" l="0.70000000000000062" r="0.70000000000000062" t="0.75000000000000133"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86482173874905E-2"/>
          <c:y val="3.5880555555555596E-2"/>
          <c:w val="0.89744776396970716"/>
          <c:h val="0.71084285670516945"/>
        </c:manualLayout>
      </c:layout>
      <c:lineChart>
        <c:grouping val="standard"/>
        <c:varyColors val="0"/>
        <c:ser>
          <c:idx val="0"/>
          <c:order val="0"/>
          <c:tx>
            <c:strRef>
              <c:f>'Fig 3.5'!$B$5</c:f>
              <c:strCache>
                <c:ptCount val="1"/>
                <c:pt idx="0">
                  <c:v>Retraités (hors cumul emploi-retraite)</c:v>
                </c:pt>
              </c:strCache>
            </c:strRef>
          </c:tx>
          <c:spPr>
            <a:ln w="28575">
              <a:solidFill>
                <a:schemeClr val="accent6"/>
              </a:solidFill>
            </a:ln>
          </c:spPr>
          <c:marker>
            <c:symbol val="circle"/>
            <c:size val="5"/>
            <c:spPr>
              <a:solidFill>
                <a:schemeClr val="accent3">
                  <a:lumMod val="20000"/>
                  <a:lumOff val="80000"/>
                </a:schemeClr>
              </a:solidFill>
              <a:ln>
                <a:solidFill>
                  <a:schemeClr val="accent6"/>
                </a:solidFill>
              </a:ln>
            </c:spPr>
          </c:marker>
          <c:cat>
            <c:strRef>
              <c:f>'Fig 3.5'!$C$4:$AB$4</c:f>
              <c:strCach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pt idx="25">
                  <c:v>2019*</c:v>
                </c:pt>
              </c:strCache>
            </c:strRef>
          </c:cat>
          <c:val>
            <c:numRef>
              <c:f>'Fig 3.5'!$C$5:$AB$5</c:f>
              <c:numCache>
                <c:formatCode>_-* #\ ##0.0\ _€_-;\-* #\ ##0.0\ _€_-;_-* "-"??\ _€_-;_-@_-</c:formatCode>
                <c:ptCount val="26"/>
                <c:pt idx="0">
                  <c:v>3.08</c:v>
                </c:pt>
                <c:pt idx="1">
                  <c:v>3.07</c:v>
                </c:pt>
                <c:pt idx="2">
                  <c:v>3.12</c:v>
                </c:pt>
                <c:pt idx="3">
                  <c:v>3.18</c:v>
                </c:pt>
                <c:pt idx="4">
                  <c:v>3.22</c:v>
                </c:pt>
                <c:pt idx="5">
                  <c:v>3.19</c:v>
                </c:pt>
                <c:pt idx="6">
                  <c:v>3.13</c:v>
                </c:pt>
                <c:pt idx="7">
                  <c:v>3.06</c:v>
                </c:pt>
                <c:pt idx="8">
                  <c:v>3.03</c:v>
                </c:pt>
                <c:pt idx="9">
                  <c:v>3.08</c:v>
                </c:pt>
                <c:pt idx="10">
                  <c:v>3.14</c:v>
                </c:pt>
                <c:pt idx="11">
                  <c:v>3.19</c:v>
                </c:pt>
                <c:pt idx="12">
                  <c:v>3.17</c:v>
                </c:pt>
                <c:pt idx="13">
                  <c:v>3.17</c:v>
                </c:pt>
                <c:pt idx="14">
                  <c:v>3.16</c:v>
                </c:pt>
                <c:pt idx="15">
                  <c:v>3.14</c:v>
                </c:pt>
                <c:pt idx="16">
                  <c:v>3.14</c:v>
                </c:pt>
                <c:pt idx="18">
                  <c:v>3.02</c:v>
                </c:pt>
                <c:pt idx="19">
                  <c:v>2.99</c:v>
                </c:pt>
                <c:pt idx="20">
                  <c:v>2.98</c:v>
                </c:pt>
                <c:pt idx="21">
                  <c:v>2.92</c:v>
                </c:pt>
                <c:pt idx="22">
                  <c:v>2.9</c:v>
                </c:pt>
                <c:pt idx="23">
                  <c:v>2.88</c:v>
                </c:pt>
                <c:pt idx="24">
                  <c:v>2.87</c:v>
                </c:pt>
                <c:pt idx="25">
                  <c:v>2.88</c:v>
                </c:pt>
              </c:numCache>
            </c:numRef>
          </c:val>
          <c:smooth val="0"/>
          <c:extLst>
            <c:ext xmlns:c16="http://schemas.microsoft.com/office/drawing/2014/chart" uri="{C3380CC4-5D6E-409C-BE32-E72D297353CC}">
              <c16:uniqueId val="{00000000-5345-422F-AE0F-2FF5E0659A90}"/>
            </c:ext>
          </c:extLst>
        </c:ser>
        <c:ser>
          <c:idx val="3"/>
          <c:order val="1"/>
          <c:tx>
            <c:strRef>
              <c:f>'Fig 3.5'!$B$7</c:f>
              <c:strCache>
                <c:ptCount val="1"/>
                <c:pt idx="0">
                  <c:v>Ensemble de la population</c:v>
                </c:pt>
              </c:strCache>
            </c:strRef>
          </c:tx>
          <c:spPr>
            <a:ln w="28575">
              <a:solidFill>
                <a:schemeClr val="accent5">
                  <a:lumMod val="50000"/>
                </a:schemeClr>
              </a:solidFill>
              <a:prstDash val="solid"/>
            </a:ln>
          </c:spPr>
          <c:marker>
            <c:symbol val="circle"/>
            <c:size val="5"/>
            <c:spPr>
              <a:solidFill>
                <a:schemeClr val="accent1"/>
              </a:solidFill>
              <a:ln>
                <a:solidFill>
                  <a:schemeClr val="accent5">
                    <a:lumMod val="50000"/>
                  </a:schemeClr>
                </a:solidFill>
              </a:ln>
            </c:spPr>
          </c:marker>
          <c:dPt>
            <c:idx val="22"/>
            <c:bubble3D val="0"/>
            <c:extLst>
              <c:ext xmlns:c16="http://schemas.microsoft.com/office/drawing/2014/chart" uri="{C3380CC4-5D6E-409C-BE32-E72D297353CC}">
                <c16:uniqueId val="{00000001-5345-422F-AE0F-2FF5E0659A90}"/>
              </c:ext>
            </c:extLst>
          </c:dPt>
          <c:cat>
            <c:strRef>
              <c:f>'Fig 3.5'!$C$4:$AB$4</c:f>
              <c:strCach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pt idx="25">
                  <c:v>2019*</c:v>
                </c:pt>
              </c:strCache>
            </c:strRef>
          </c:cat>
          <c:val>
            <c:numRef>
              <c:f>'Fig 3.5'!$C$7:$AB$7</c:f>
              <c:numCache>
                <c:formatCode>_-* #\ ##0.0\ _€_-;\-* #\ ##0.0\ _€_-;_-* "-"??\ _€_-;_-@_-</c:formatCode>
                <c:ptCount val="26"/>
                <c:pt idx="0">
                  <c:v>3.5141361256544501</c:v>
                </c:pt>
                <c:pt idx="1">
                  <c:v>3.48</c:v>
                </c:pt>
                <c:pt idx="2">
                  <c:v>3.45</c:v>
                </c:pt>
                <c:pt idx="3">
                  <c:v>3.45</c:v>
                </c:pt>
                <c:pt idx="4">
                  <c:v>3.46</c:v>
                </c:pt>
                <c:pt idx="5">
                  <c:v>3.44</c:v>
                </c:pt>
                <c:pt idx="6">
                  <c:v>3.39</c:v>
                </c:pt>
                <c:pt idx="7">
                  <c:v>3.35</c:v>
                </c:pt>
                <c:pt idx="8">
                  <c:v>3.33</c:v>
                </c:pt>
                <c:pt idx="9">
                  <c:v>3.35</c:v>
                </c:pt>
                <c:pt idx="10">
                  <c:v>3.38</c:v>
                </c:pt>
                <c:pt idx="11">
                  <c:v>3.39</c:v>
                </c:pt>
                <c:pt idx="12">
                  <c:v>3.4</c:v>
                </c:pt>
                <c:pt idx="13">
                  <c:v>3.43</c:v>
                </c:pt>
                <c:pt idx="14">
                  <c:v>3.48</c:v>
                </c:pt>
                <c:pt idx="15">
                  <c:v>3.51</c:v>
                </c:pt>
                <c:pt idx="16">
                  <c:v>3.5</c:v>
                </c:pt>
                <c:pt idx="18">
                  <c:v>3.51</c:v>
                </c:pt>
                <c:pt idx="19">
                  <c:v>3.46</c:v>
                </c:pt>
                <c:pt idx="20">
                  <c:v>3.43</c:v>
                </c:pt>
                <c:pt idx="21">
                  <c:v>3.43</c:v>
                </c:pt>
                <c:pt idx="22">
                  <c:v>3.42</c:v>
                </c:pt>
                <c:pt idx="23">
                  <c:v>3.44</c:v>
                </c:pt>
                <c:pt idx="24">
                  <c:v>3.44</c:v>
                </c:pt>
                <c:pt idx="25">
                  <c:v>3.43</c:v>
                </c:pt>
              </c:numCache>
            </c:numRef>
          </c:val>
          <c:smooth val="0"/>
          <c:extLst>
            <c:ext xmlns:c16="http://schemas.microsoft.com/office/drawing/2014/chart" uri="{C3380CC4-5D6E-409C-BE32-E72D297353CC}">
              <c16:uniqueId val="{00000002-5345-422F-AE0F-2FF5E0659A90}"/>
            </c:ext>
          </c:extLst>
        </c:ser>
        <c:ser>
          <c:idx val="4"/>
          <c:order val="2"/>
          <c:tx>
            <c:strRef>
              <c:f>'Fig 3.5'!$B$6</c:f>
              <c:strCache>
                <c:ptCount val="1"/>
                <c:pt idx="0">
                  <c:v>Actifs (en emploi et au chômage)</c:v>
                </c:pt>
              </c:strCache>
            </c:strRef>
          </c:tx>
          <c:spPr>
            <a:ln w="28575" cmpd="sng">
              <a:solidFill>
                <a:srgbClr val="C00000"/>
              </a:solidFill>
              <a:prstDash val="solid"/>
            </a:ln>
          </c:spPr>
          <c:marker>
            <c:symbol val="circle"/>
            <c:size val="5"/>
            <c:spPr>
              <a:solidFill>
                <a:schemeClr val="accent2">
                  <a:lumMod val="40000"/>
                  <a:lumOff val="60000"/>
                </a:schemeClr>
              </a:solidFill>
              <a:ln>
                <a:solidFill>
                  <a:srgbClr val="C00000"/>
                </a:solidFill>
              </a:ln>
            </c:spPr>
          </c:marker>
          <c:cat>
            <c:strRef>
              <c:f>'Fig 3.5'!$C$4:$AB$4</c:f>
              <c:strCach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pt idx="25">
                  <c:v>2019*</c:v>
                </c:pt>
              </c:strCache>
            </c:strRef>
          </c:cat>
          <c:val>
            <c:numRef>
              <c:f>'Fig 3.5'!$C$6:$AB$6</c:f>
              <c:numCache>
                <c:formatCode>_-* #\ ##0.0\ _€_-;\-* #\ ##0.0\ _€_-;_-* "-"??\ _€_-;_-@_-</c:formatCode>
                <c:ptCount val="26"/>
                <c:pt idx="0">
                  <c:v>3.52</c:v>
                </c:pt>
                <c:pt idx="1">
                  <c:v>3.49</c:v>
                </c:pt>
                <c:pt idx="2">
                  <c:v>3.44</c:v>
                </c:pt>
                <c:pt idx="3">
                  <c:v>3.4</c:v>
                </c:pt>
                <c:pt idx="4">
                  <c:v>3.37</c:v>
                </c:pt>
                <c:pt idx="5">
                  <c:v>3.35</c:v>
                </c:pt>
                <c:pt idx="6">
                  <c:v>3.29</c:v>
                </c:pt>
                <c:pt idx="7">
                  <c:v>3.25</c:v>
                </c:pt>
                <c:pt idx="8">
                  <c:v>3.22</c:v>
                </c:pt>
                <c:pt idx="9">
                  <c:v>3.22</c:v>
                </c:pt>
                <c:pt idx="10">
                  <c:v>3.23</c:v>
                </c:pt>
                <c:pt idx="11">
                  <c:v>3.22</c:v>
                </c:pt>
                <c:pt idx="12">
                  <c:v>3.24</c:v>
                </c:pt>
                <c:pt idx="13">
                  <c:v>3.25</c:v>
                </c:pt>
                <c:pt idx="14">
                  <c:v>3.33</c:v>
                </c:pt>
                <c:pt idx="15">
                  <c:v>3.36</c:v>
                </c:pt>
                <c:pt idx="16">
                  <c:v>3.34</c:v>
                </c:pt>
                <c:pt idx="18">
                  <c:v>3.36</c:v>
                </c:pt>
                <c:pt idx="19">
                  <c:v>3.29</c:v>
                </c:pt>
                <c:pt idx="20">
                  <c:v>3.28</c:v>
                </c:pt>
                <c:pt idx="21">
                  <c:v>3.3</c:v>
                </c:pt>
                <c:pt idx="22">
                  <c:v>3.33</c:v>
                </c:pt>
                <c:pt idx="23">
                  <c:v>3.34</c:v>
                </c:pt>
                <c:pt idx="24">
                  <c:v>3.34</c:v>
                </c:pt>
                <c:pt idx="25">
                  <c:v>3.34</c:v>
                </c:pt>
              </c:numCache>
            </c:numRef>
          </c:val>
          <c:smooth val="0"/>
          <c:extLst>
            <c:ext xmlns:c16="http://schemas.microsoft.com/office/drawing/2014/chart" uri="{C3380CC4-5D6E-409C-BE32-E72D297353CC}">
              <c16:uniqueId val="{00000003-5345-422F-AE0F-2FF5E0659A90}"/>
            </c:ext>
          </c:extLst>
        </c:ser>
        <c:dLbls>
          <c:showLegendKey val="0"/>
          <c:showVal val="0"/>
          <c:showCatName val="0"/>
          <c:showSerName val="0"/>
          <c:showPercent val="0"/>
          <c:showBubbleSize val="0"/>
        </c:dLbls>
        <c:marker val="1"/>
        <c:smooth val="0"/>
        <c:axId val="77818112"/>
        <c:axId val="77980032"/>
      </c:lineChart>
      <c:catAx>
        <c:axId val="7781811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77980032"/>
        <c:crosses val="autoZero"/>
        <c:auto val="1"/>
        <c:lblAlgn val="ctr"/>
        <c:lblOffset val="100"/>
        <c:tickLblSkip val="1"/>
        <c:noMultiLvlLbl val="0"/>
      </c:catAx>
      <c:valAx>
        <c:axId val="77980032"/>
        <c:scaling>
          <c:orientation val="minMax"/>
          <c:max val="3.6"/>
          <c:min val="2.8"/>
        </c:scaling>
        <c:delete val="0"/>
        <c:axPos val="l"/>
        <c:majorGridlines>
          <c:spPr>
            <a:ln>
              <a:solidFill>
                <a:schemeClr val="bg1">
                  <a:lumMod val="85000"/>
                </a:schemeClr>
              </a:solidFill>
            </a:ln>
          </c:spPr>
        </c:majorGridlines>
        <c:numFmt formatCode="#,##0.0" sourceLinked="0"/>
        <c:majorTickMark val="out"/>
        <c:minorTickMark val="none"/>
        <c:tickLblPos val="nextTo"/>
        <c:crossAx val="77818112"/>
        <c:crosses val="autoZero"/>
        <c:crossBetween val="between"/>
        <c:majorUnit val="0.1"/>
      </c:valAx>
    </c:plotArea>
    <c:legend>
      <c:legendPos val="b"/>
      <c:layout>
        <c:manualLayout>
          <c:xMode val="edge"/>
          <c:yMode val="edge"/>
          <c:x val="4.7206032780645734E-3"/>
          <c:y val="0.89300570891673559"/>
          <c:w val="0.96497656826129352"/>
          <c:h val="0.10699429108326459"/>
        </c:manualLayout>
      </c:layout>
      <c:overlay val="0"/>
    </c:legend>
    <c:plotVisOnly val="1"/>
    <c:dispBlanksAs val="gap"/>
    <c:showDLblsOverMax val="0"/>
  </c:chart>
  <c:txPr>
    <a:bodyPr/>
    <a:lstStyle/>
    <a:p>
      <a:pPr>
        <a:defRPr sz="900"/>
      </a:pPr>
      <a:endParaRPr lang="fr-FR"/>
    </a:p>
  </c:txPr>
  <c:printSettings>
    <c:headerFooter/>
    <c:pageMargins b="0.75000000000000133" l="0.70000000000000062" r="0.70000000000000062" t="0.750000000000001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2613459902851E-2"/>
          <c:y val="4.2376973073351906E-2"/>
          <c:w val="0.89276787306962568"/>
          <c:h val="0.70930157407204331"/>
        </c:manualLayout>
      </c:layout>
      <c:lineChart>
        <c:grouping val="standard"/>
        <c:varyColors val="0"/>
        <c:ser>
          <c:idx val="0"/>
          <c:order val="0"/>
          <c:tx>
            <c:strRef>
              <c:f>'Fig 3.6'!$B$5</c:f>
              <c:strCache>
                <c:ptCount val="1"/>
                <c:pt idx="0">
                  <c:v>Ensemble de la population</c:v>
                </c:pt>
              </c:strCache>
            </c:strRef>
          </c:tx>
          <c:spPr>
            <a:ln w="28575" cap="rnd">
              <a:solidFill>
                <a:schemeClr val="tx2">
                  <a:lumMod val="75000"/>
                </a:schemeClr>
              </a:solidFill>
              <a:round/>
            </a:ln>
            <a:effectLst/>
          </c:spPr>
          <c:marker>
            <c:symbol val="circle"/>
            <c:size val="5"/>
            <c:spPr>
              <a:solidFill>
                <a:schemeClr val="accent1"/>
              </a:solidFill>
              <a:ln w="9525">
                <a:solidFill>
                  <a:schemeClr val="tx2">
                    <a:lumMod val="75000"/>
                  </a:schemeClr>
                </a:solidFill>
              </a:ln>
              <a:effectLst/>
            </c:spPr>
          </c:marker>
          <c:cat>
            <c:strRef>
              <c:f>'Fig 3.6'!$C$4:$AB$4</c:f>
              <c:strCach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pt idx="25">
                  <c:v>2019*</c:v>
                </c:pt>
              </c:strCache>
            </c:strRef>
          </c:cat>
          <c:val>
            <c:numRef>
              <c:f>'Fig 3.6'!$C$5:$AB$5</c:f>
              <c:numCache>
                <c:formatCode>_-* #\ ##0\ _€_-;\-* #\ ##0\ _€_-;_-* "-"??\ _€_-;_-@_-</c:formatCode>
                <c:ptCount val="26"/>
                <c:pt idx="0">
                  <c:v>1705.4166666666667</c:v>
                </c:pt>
                <c:pt idx="1">
                  <c:v>1719.7222222222224</c:v>
                </c:pt>
                <c:pt idx="2">
                  <c:v>1751.6666666666667</c:v>
                </c:pt>
                <c:pt idx="3">
                  <c:v>1795.5555555555557</c:v>
                </c:pt>
                <c:pt idx="4">
                  <c:v>1841.3888888888889</c:v>
                </c:pt>
                <c:pt idx="5">
                  <c:v>1885.2777777777776</c:v>
                </c:pt>
                <c:pt idx="6">
                  <c:v>1911.1111111111111</c:v>
                </c:pt>
                <c:pt idx="7">
                  <c:v>1921.6666666666667</c:v>
                </c:pt>
                <c:pt idx="8">
                  <c:v>1925</c:v>
                </c:pt>
                <c:pt idx="9">
                  <c:v>1948.6111111111111</c:v>
                </c:pt>
                <c:pt idx="10">
                  <c:v>1982.7777777777776</c:v>
                </c:pt>
                <c:pt idx="11">
                  <c:v>2022.7777777777776</c:v>
                </c:pt>
                <c:pt idx="12">
                  <c:v>2046.9444444444443</c:v>
                </c:pt>
                <c:pt idx="13">
                  <c:v>2064.1666666666665</c:v>
                </c:pt>
                <c:pt idx="14">
                  <c:v>2070</c:v>
                </c:pt>
                <c:pt idx="15">
                  <c:v>2066.1111111111109</c:v>
                </c:pt>
                <c:pt idx="16">
                  <c:v>2047.5270453008789</c:v>
                </c:pt>
                <c:pt idx="18">
                  <c:v>2052.5230445980751</c:v>
                </c:pt>
                <c:pt idx="19">
                  <c:v>2031.9444444444443</c:v>
                </c:pt>
                <c:pt idx="20">
                  <c:v>2025.8333333333333</c:v>
                </c:pt>
                <c:pt idx="21">
                  <c:v>2033.3333333333333</c:v>
                </c:pt>
                <c:pt idx="22">
                  <c:v>2044.1666666666667</c:v>
                </c:pt>
                <c:pt idx="23">
                  <c:v>2048.3333333333335</c:v>
                </c:pt>
                <c:pt idx="24">
                  <c:v>2076.6666666666665</c:v>
                </c:pt>
                <c:pt idx="25">
                  <c:v>2099.1666666666665</c:v>
                </c:pt>
              </c:numCache>
            </c:numRef>
          </c:val>
          <c:smooth val="0"/>
          <c:extLst>
            <c:ext xmlns:c16="http://schemas.microsoft.com/office/drawing/2014/chart" uri="{C3380CC4-5D6E-409C-BE32-E72D297353CC}">
              <c16:uniqueId val="{00000000-7DBF-4B71-81A1-F2946B1AA7FC}"/>
            </c:ext>
          </c:extLst>
        </c:ser>
        <c:ser>
          <c:idx val="1"/>
          <c:order val="1"/>
          <c:tx>
            <c:strRef>
              <c:f>'Fig 3.6'!$B$6</c:f>
              <c:strCache>
                <c:ptCount val="1"/>
                <c:pt idx="0">
                  <c:v>Actifs (en emploi et au chômage)</c:v>
                </c:pt>
              </c:strCache>
            </c:strRef>
          </c:tx>
          <c:spPr>
            <a:ln w="28575" cap="rnd">
              <a:solidFill>
                <a:srgbClr val="C00000"/>
              </a:solidFill>
              <a:round/>
            </a:ln>
            <a:effectLst/>
          </c:spPr>
          <c:marker>
            <c:symbol val="circle"/>
            <c:size val="5"/>
            <c:spPr>
              <a:solidFill>
                <a:schemeClr val="accent2">
                  <a:lumMod val="40000"/>
                  <a:lumOff val="60000"/>
                </a:schemeClr>
              </a:solidFill>
              <a:ln w="9525">
                <a:solidFill>
                  <a:srgbClr val="C00000"/>
                </a:solidFill>
              </a:ln>
              <a:effectLst/>
            </c:spPr>
          </c:marker>
          <c:cat>
            <c:strRef>
              <c:f>'Fig 3.6'!$C$4:$AB$4</c:f>
              <c:strCach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pt idx="25">
                  <c:v>2019*</c:v>
                </c:pt>
              </c:strCache>
            </c:strRef>
          </c:cat>
          <c:val>
            <c:numRef>
              <c:f>'Fig 3.6'!$C$6:$AB$6</c:f>
              <c:numCache>
                <c:formatCode>_-* #\ ##0\ _€_-;\-* #\ ##0\ _€_-;_-* "-"??\ _€_-;_-@_-</c:formatCode>
                <c:ptCount val="26"/>
                <c:pt idx="0">
                  <c:v>1811.6666666666667</c:v>
                </c:pt>
                <c:pt idx="1">
                  <c:v>1829.4444444444443</c:v>
                </c:pt>
                <c:pt idx="2">
                  <c:v>1863.0555555555557</c:v>
                </c:pt>
                <c:pt idx="3">
                  <c:v>1909.1666666666667</c:v>
                </c:pt>
                <c:pt idx="4">
                  <c:v>1957.7777777777776</c:v>
                </c:pt>
                <c:pt idx="5">
                  <c:v>2008.0555555555557</c:v>
                </c:pt>
                <c:pt idx="6">
                  <c:v>2036.9444444444443</c:v>
                </c:pt>
                <c:pt idx="7">
                  <c:v>2047.5</c:v>
                </c:pt>
                <c:pt idx="8">
                  <c:v>2049.4444444444443</c:v>
                </c:pt>
                <c:pt idx="9">
                  <c:v>2070</c:v>
                </c:pt>
                <c:pt idx="10">
                  <c:v>2106.9444444444443</c:v>
                </c:pt>
                <c:pt idx="11">
                  <c:v>2147.7777777777778</c:v>
                </c:pt>
                <c:pt idx="12">
                  <c:v>2178.6111111111109</c:v>
                </c:pt>
                <c:pt idx="13">
                  <c:v>2193.6111111111109</c:v>
                </c:pt>
                <c:pt idx="14">
                  <c:v>2201.9444444444443</c:v>
                </c:pt>
                <c:pt idx="15">
                  <c:v>2193.6111111111109</c:v>
                </c:pt>
                <c:pt idx="16">
                  <c:v>2171.419516760252</c:v>
                </c:pt>
                <c:pt idx="18">
                  <c:v>2176.4189477274663</c:v>
                </c:pt>
                <c:pt idx="19">
                  <c:v>2151.1111111111109</c:v>
                </c:pt>
                <c:pt idx="20">
                  <c:v>2148.8888888888891</c:v>
                </c:pt>
                <c:pt idx="21">
                  <c:v>2162.2222222222222</c:v>
                </c:pt>
                <c:pt idx="22">
                  <c:v>2179.7222222222222</c:v>
                </c:pt>
                <c:pt idx="23">
                  <c:v>2184.5833333333335</c:v>
                </c:pt>
                <c:pt idx="24">
                  <c:v>2231.6666666666665</c:v>
                </c:pt>
                <c:pt idx="25">
                  <c:v>2275</c:v>
                </c:pt>
              </c:numCache>
            </c:numRef>
          </c:val>
          <c:smooth val="0"/>
          <c:extLst>
            <c:ext xmlns:c16="http://schemas.microsoft.com/office/drawing/2014/chart" uri="{C3380CC4-5D6E-409C-BE32-E72D297353CC}">
              <c16:uniqueId val="{00000001-7DBF-4B71-81A1-F2946B1AA7FC}"/>
            </c:ext>
          </c:extLst>
        </c:ser>
        <c:ser>
          <c:idx val="2"/>
          <c:order val="2"/>
          <c:tx>
            <c:strRef>
              <c:f>'Fig 3.6'!$B$9</c:f>
              <c:strCache>
                <c:ptCount val="1"/>
                <c:pt idx="0">
                  <c:v>Retraités (y compris cumul emploi retraite)</c:v>
                </c:pt>
              </c:strCache>
            </c:strRef>
          </c:tx>
          <c:spPr>
            <a:ln w="28575" cap="rnd">
              <a:solidFill>
                <a:srgbClr val="98B954"/>
              </a:solidFill>
              <a:round/>
            </a:ln>
            <a:effectLst/>
          </c:spPr>
          <c:marker>
            <c:symbol val="circle"/>
            <c:size val="5"/>
            <c:spPr>
              <a:solidFill>
                <a:schemeClr val="accent3">
                  <a:lumMod val="20000"/>
                  <a:lumOff val="80000"/>
                </a:schemeClr>
              </a:solidFill>
              <a:ln w="9525">
                <a:solidFill>
                  <a:srgbClr val="98B954"/>
                </a:solidFill>
              </a:ln>
              <a:effectLst/>
            </c:spPr>
          </c:marker>
          <c:cat>
            <c:strRef>
              <c:f>'Fig 3.6'!$C$4:$AB$4</c:f>
              <c:strCach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pt idx="25">
                  <c:v>2019*</c:v>
                </c:pt>
              </c:strCache>
            </c:strRef>
          </c:cat>
          <c:val>
            <c:numRef>
              <c:f>'Fig 3.6'!$C$9:$AB$9</c:f>
              <c:numCache>
                <c:formatCode>_-* #\ ##0\ _€_-;\-* #\ ##0\ _€_-;_-* "-"??\ _€_-;_-@_-</c:formatCode>
                <c:ptCount val="26"/>
                <c:pt idx="0">
                  <c:v>1745.8333333333333</c:v>
                </c:pt>
                <c:pt idx="1">
                  <c:v>1757.2222222222224</c:v>
                </c:pt>
                <c:pt idx="2">
                  <c:v>1799.4444444444443</c:v>
                </c:pt>
                <c:pt idx="3">
                  <c:v>1850.2777777777776</c:v>
                </c:pt>
                <c:pt idx="4">
                  <c:v>1897.2222222222224</c:v>
                </c:pt>
                <c:pt idx="5">
                  <c:v>1921.3888888888889</c:v>
                </c:pt>
                <c:pt idx="6">
                  <c:v>1940</c:v>
                </c:pt>
                <c:pt idx="7">
                  <c:v>1949.1666666666667</c:v>
                </c:pt>
                <c:pt idx="8">
                  <c:v>1957.5</c:v>
                </c:pt>
                <c:pt idx="9">
                  <c:v>1995.5555555555557</c:v>
                </c:pt>
                <c:pt idx="10">
                  <c:v>2034.1666666666667</c:v>
                </c:pt>
                <c:pt idx="11">
                  <c:v>2075.8333333333335</c:v>
                </c:pt>
                <c:pt idx="12">
                  <c:v>2087.2222222222222</c:v>
                </c:pt>
                <c:pt idx="13">
                  <c:v>2106.1111111111109</c:v>
                </c:pt>
                <c:pt idx="14">
                  <c:v>2113.3333333333335</c:v>
                </c:pt>
                <c:pt idx="15">
                  <c:v>2118.6111111111109</c:v>
                </c:pt>
                <c:pt idx="16">
                  <c:v>2121.0688758934371</c:v>
                </c:pt>
                <c:pt idx="18">
                  <c:v>2159.5431448526301</c:v>
                </c:pt>
                <c:pt idx="19">
                  <c:v>2152.5632233172605</c:v>
                </c:pt>
                <c:pt idx="20">
                  <c:v>2150.3256785536505</c:v>
                </c:pt>
                <c:pt idx="21">
                  <c:v>2148.3333333333335</c:v>
                </c:pt>
                <c:pt idx="22">
                  <c:v>2150.2777777777778</c:v>
                </c:pt>
                <c:pt idx="23">
                  <c:v>2151.6666666666665</c:v>
                </c:pt>
                <c:pt idx="24">
                  <c:v>2107.5</c:v>
                </c:pt>
                <c:pt idx="25">
                  <c:v>2131.6666666666665</c:v>
                </c:pt>
              </c:numCache>
            </c:numRef>
          </c:val>
          <c:smooth val="0"/>
          <c:extLst>
            <c:ext xmlns:c16="http://schemas.microsoft.com/office/drawing/2014/chart" uri="{C3380CC4-5D6E-409C-BE32-E72D297353CC}">
              <c16:uniqueId val="{00000002-7DBF-4B71-81A1-F2946B1AA7FC}"/>
            </c:ext>
          </c:extLst>
        </c:ser>
        <c:dLbls>
          <c:showLegendKey val="0"/>
          <c:showVal val="0"/>
          <c:showCatName val="0"/>
          <c:showSerName val="0"/>
          <c:showPercent val="0"/>
          <c:showBubbleSize val="0"/>
        </c:dLbls>
        <c:marker val="1"/>
        <c:smooth val="0"/>
        <c:axId val="1507922271"/>
        <c:axId val="1507922687"/>
      </c:lineChart>
      <c:catAx>
        <c:axId val="1507922271"/>
        <c:scaling>
          <c:orientation val="minMax"/>
        </c:scaling>
        <c:delete val="0"/>
        <c:axPos val="b"/>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507922687"/>
        <c:crosses val="autoZero"/>
        <c:auto val="1"/>
        <c:lblAlgn val="ctr"/>
        <c:lblOffset val="100"/>
        <c:noMultiLvlLbl val="0"/>
      </c:catAx>
      <c:valAx>
        <c:axId val="1507922687"/>
        <c:scaling>
          <c:orientation val="minMax"/>
          <c:min val="1500"/>
        </c:scaling>
        <c:delete val="0"/>
        <c:axPos val="l"/>
        <c:majorGridlines>
          <c:spPr>
            <a:ln w="9525" cap="flat" cmpd="sng" algn="ctr">
              <a:solidFill>
                <a:schemeClr val="tx1">
                  <a:lumMod val="15000"/>
                  <a:lumOff val="85000"/>
                </a:schemeClr>
              </a:solidFill>
              <a:round/>
            </a:ln>
            <a:effectLst/>
          </c:spPr>
        </c:majorGridlines>
        <c:numFmt formatCode="_-* #\ ##0\ _€_-;\-* #\ ##0\ _€_-;_-* &quot;-&quot;??\ _€_-;_-@_-"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507922271"/>
        <c:crosses val="autoZero"/>
        <c:crossBetween val="between"/>
      </c:valAx>
      <c:spPr>
        <a:noFill/>
        <a:ln>
          <a:noFill/>
        </a:ln>
        <a:effectLst/>
      </c:spPr>
    </c:plotArea>
    <c:legend>
      <c:legendPos val="b"/>
      <c:layout>
        <c:manualLayout>
          <c:xMode val="edge"/>
          <c:yMode val="edge"/>
          <c:x val="1.5933119314842589E-2"/>
          <c:y val="0.89387113518888128"/>
          <c:w val="0.98406688068515735"/>
          <c:h val="8.384474224844457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1"/>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3.7'!$C$5</c:f>
              <c:strCache>
                <c:ptCount val="1"/>
                <c:pt idx="0">
                  <c:v>Ensemble</c:v>
                </c:pt>
              </c:strCache>
            </c:strRef>
          </c:tx>
          <c:spPr>
            <a:ln w="28575" cap="rnd">
              <a:solidFill>
                <a:srgbClr val="98B954"/>
              </a:solidFill>
              <a:round/>
            </a:ln>
            <a:effectLst/>
          </c:spPr>
          <c:marker>
            <c:symbol val="none"/>
          </c:marker>
          <c:cat>
            <c:strRef>
              <c:f>'Fig 3.7'!$D$4:$AC$4</c:f>
              <c:strCach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pt idx="25">
                  <c:v>2019*</c:v>
                </c:pt>
              </c:strCache>
            </c:strRef>
          </c:cat>
          <c:val>
            <c:numRef>
              <c:f>'Fig 3.7'!$D$5:$AC$5</c:f>
              <c:numCache>
                <c:formatCode>0.0%</c:formatCode>
                <c:ptCount val="26"/>
                <c:pt idx="0">
                  <c:v>1.0236989982897629</c:v>
                </c:pt>
                <c:pt idx="1">
                  <c:v>1.0218058471975449</c:v>
                </c:pt>
                <c:pt idx="2">
                  <c:v>1.0272756105296541</c:v>
                </c:pt>
                <c:pt idx="3">
                  <c:v>1.0304764851485146</c:v>
                </c:pt>
                <c:pt idx="4">
                  <c:v>1.030321315432192</c:v>
                </c:pt>
                <c:pt idx="5">
                  <c:v>1.0191542655075883</c:v>
                </c:pt>
                <c:pt idx="6">
                  <c:v>1.0151162790697674</c:v>
                </c:pt>
                <c:pt idx="7">
                  <c:v>1.0143104943625325</c:v>
                </c:pt>
                <c:pt idx="8">
                  <c:v>1.0168831168831169</c:v>
                </c:pt>
                <c:pt idx="9">
                  <c:v>1.0240912330719887</c:v>
                </c:pt>
                <c:pt idx="10">
                  <c:v>1.0259176239843095</c:v>
                </c:pt>
                <c:pt idx="11">
                  <c:v>1.0262290579511124</c:v>
                </c:pt>
                <c:pt idx="12">
                  <c:v>1.0196770253765777</c:v>
                </c:pt>
                <c:pt idx="13">
                  <c:v>1.0203202799084914</c:v>
                </c:pt>
                <c:pt idx="14">
                  <c:v>1.0209339774557167</c:v>
                </c:pt>
                <c:pt idx="15">
                  <c:v>1.0254100564667921</c:v>
                </c:pt>
                <c:pt idx="16">
                  <c:v>1.0359173915486677</c:v>
                </c:pt>
                <c:pt idx="18">
                  <c:v>1.0521407545392563</c:v>
                </c:pt>
                <c:pt idx="19">
                  <c:v>1.0593612582285903</c:v>
                </c:pt>
                <c:pt idx="20">
                  <c:v>1.061452412284813</c:v>
                </c:pt>
                <c:pt idx="21">
                  <c:v>1.0565573770491805</c:v>
                </c:pt>
                <c:pt idx="22">
                  <c:v>1.0519092267971191</c:v>
                </c:pt>
                <c:pt idx="23">
                  <c:v>1.050447518307567</c:v>
                </c:pt>
                <c:pt idx="24">
                  <c:v>1.0148475120385234</c:v>
                </c:pt>
                <c:pt idx="25">
                  <c:v>1.0154823342596269</c:v>
                </c:pt>
              </c:numCache>
            </c:numRef>
          </c:val>
          <c:smooth val="0"/>
          <c:extLst>
            <c:ext xmlns:c16="http://schemas.microsoft.com/office/drawing/2014/chart" uri="{C3380CC4-5D6E-409C-BE32-E72D297353CC}">
              <c16:uniqueId val="{00000000-62E5-48DC-9D55-290EFDC5B779}"/>
            </c:ext>
          </c:extLst>
        </c:ser>
        <c:ser>
          <c:idx val="1"/>
          <c:order val="1"/>
          <c:tx>
            <c:strRef>
              <c:f>'Fig 3.7'!$C$6</c:f>
              <c:strCache>
                <c:ptCount val="1"/>
                <c:pt idx="0">
                  <c:v>Femmes</c:v>
                </c:pt>
              </c:strCache>
            </c:strRef>
          </c:tx>
          <c:spPr>
            <a:ln w="28575" cap="rnd">
              <a:solidFill>
                <a:srgbClr val="604A7B"/>
              </a:solidFill>
              <a:round/>
            </a:ln>
            <a:effectLst/>
          </c:spPr>
          <c:marker>
            <c:symbol val="none"/>
          </c:marker>
          <c:cat>
            <c:strRef>
              <c:f>'Fig 3.7'!$D$4:$AC$4</c:f>
              <c:strCach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pt idx="25">
                  <c:v>2019*</c:v>
                </c:pt>
              </c:strCache>
            </c:strRef>
          </c:cat>
          <c:val>
            <c:numRef>
              <c:f>'Fig 3.7'!$D$6:$AC$6</c:f>
              <c:numCache>
                <c:formatCode>0.0%</c:formatCode>
                <c:ptCount val="26"/>
                <c:pt idx="0">
                  <c:v>0.99780112387002196</c:v>
                </c:pt>
                <c:pt idx="1">
                  <c:v>0.99386205782587622</c:v>
                </c:pt>
                <c:pt idx="2">
                  <c:v>0.99635267998731347</c:v>
                </c:pt>
                <c:pt idx="3">
                  <c:v>1.0010829207920791</c:v>
                </c:pt>
                <c:pt idx="4">
                  <c:v>1.0043747171519082</c:v>
                </c:pt>
                <c:pt idx="5">
                  <c:v>0.99322233682039207</c:v>
                </c:pt>
                <c:pt idx="6">
                  <c:v>0.9885174418604652</c:v>
                </c:pt>
                <c:pt idx="7">
                  <c:v>0.98366579936397791</c:v>
                </c:pt>
                <c:pt idx="8">
                  <c:v>0.98831168831168836</c:v>
                </c:pt>
                <c:pt idx="9">
                  <c:v>0.99515324305060593</c:v>
                </c:pt>
                <c:pt idx="10">
                  <c:v>0.99901933314653968</c:v>
                </c:pt>
                <c:pt idx="11">
                  <c:v>0.99821477616039567</c:v>
                </c:pt>
                <c:pt idx="12">
                  <c:v>0.99172207897950881</c:v>
                </c:pt>
                <c:pt idx="13">
                  <c:v>0.99488628717534644</c:v>
                </c:pt>
                <c:pt idx="14">
                  <c:v>0.99825550187869039</c:v>
                </c:pt>
                <c:pt idx="15">
                  <c:v>1.004436676525948</c:v>
                </c:pt>
                <c:pt idx="16">
                  <c:v>1.0156730378609347</c:v>
                </c:pt>
                <c:pt idx="18">
                  <c:v>1.0343162195658508</c:v>
                </c:pt>
                <c:pt idx="19">
                  <c:v>1.0394688076484144</c:v>
                </c:pt>
                <c:pt idx="20">
                  <c:v>1.0408538357977579</c:v>
                </c:pt>
                <c:pt idx="21">
                  <c:v>1.0330601092896177</c:v>
                </c:pt>
                <c:pt idx="22">
                  <c:v>1.0301671422747656</c:v>
                </c:pt>
                <c:pt idx="23">
                  <c:v>1.0288852725793327</c:v>
                </c:pt>
                <c:pt idx="24">
                  <c:v>0.98996789727126822</c:v>
                </c:pt>
                <c:pt idx="25">
                  <c:v>0.99086939261611762</c:v>
                </c:pt>
              </c:numCache>
            </c:numRef>
          </c:val>
          <c:smooth val="0"/>
          <c:extLst>
            <c:ext xmlns:c16="http://schemas.microsoft.com/office/drawing/2014/chart" uri="{C3380CC4-5D6E-409C-BE32-E72D297353CC}">
              <c16:uniqueId val="{00000001-62E5-48DC-9D55-290EFDC5B779}"/>
            </c:ext>
          </c:extLst>
        </c:ser>
        <c:ser>
          <c:idx val="2"/>
          <c:order val="2"/>
          <c:tx>
            <c:strRef>
              <c:f>'Fig 3.7'!$C$7</c:f>
              <c:strCache>
                <c:ptCount val="1"/>
                <c:pt idx="0">
                  <c:v>Hommes</c:v>
                </c:pt>
              </c:strCache>
            </c:strRef>
          </c:tx>
          <c:spPr>
            <a:ln w="28575" cap="rnd">
              <a:solidFill>
                <a:schemeClr val="accent2"/>
              </a:solidFill>
              <a:round/>
            </a:ln>
            <a:effectLst/>
          </c:spPr>
          <c:marker>
            <c:symbol val="none"/>
          </c:marker>
          <c:cat>
            <c:strRef>
              <c:f>'Fig 3.7'!$D$4:$AC$4</c:f>
              <c:strCach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8">
                  <c:v>2012*</c:v>
                </c:pt>
                <c:pt idx="19">
                  <c:v>2013*</c:v>
                </c:pt>
                <c:pt idx="20">
                  <c:v>2014*</c:v>
                </c:pt>
                <c:pt idx="21">
                  <c:v>2015*</c:v>
                </c:pt>
                <c:pt idx="22">
                  <c:v>2016*</c:v>
                </c:pt>
                <c:pt idx="23">
                  <c:v>2017*</c:v>
                </c:pt>
                <c:pt idx="24">
                  <c:v>2018*</c:v>
                </c:pt>
                <c:pt idx="25">
                  <c:v>2019*</c:v>
                </c:pt>
              </c:strCache>
            </c:strRef>
          </c:cat>
          <c:val>
            <c:numRef>
              <c:f>'Fig 3.7'!$D$7:$AC$7</c:f>
              <c:numCache>
                <c:formatCode>0.0%</c:formatCode>
                <c:ptCount val="26"/>
                <c:pt idx="0">
                  <c:v>1.054483264109455</c:v>
                </c:pt>
                <c:pt idx="1">
                  <c:v>1.0550799547730576</c:v>
                </c:pt>
                <c:pt idx="2">
                  <c:v>1.0642245480494767</c:v>
                </c:pt>
                <c:pt idx="3">
                  <c:v>1.0659034653465347</c:v>
                </c:pt>
                <c:pt idx="4">
                  <c:v>1.061849449389048</c:v>
                </c:pt>
                <c:pt idx="5">
                  <c:v>1.0508324738470607</c:v>
                </c:pt>
                <c:pt idx="6">
                  <c:v>1.0478197674418606</c:v>
                </c:pt>
                <c:pt idx="7">
                  <c:v>1.0520381613183001</c:v>
                </c:pt>
                <c:pt idx="8">
                  <c:v>1.0522366522366522</c:v>
                </c:pt>
                <c:pt idx="9">
                  <c:v>1.0597291518175338</c:v>
                </c:pt>
                <c:pt idx="10">
                  <c:v>1.0589801064724014</c:v>
                </c:pt>
                <c:pt idx="11">
                  <c:v>1.0606976105465533</c:v>
                </c:pt>
                <c:pt idx="12">
                  <c:v>1.0542814493146968</c:v>
                </c:pt>
                <c:pt idx="13">
                  <c:v>1.0519445565872698</c:v>
                </c:pt>
                <c:pt idx="14">
                  <c:v>1.049248523886205</c:v>
                </c:pt>
                <c:pt idx="15">
                  <c:v>1.0513578919064266</c:v>
                </c:pt>
                <c:pt idx="16">
                  <c:v>1.0606299301218811</c:v>
                </c:pt>
                <c:pt idx="18">
                  <c:v>1.0748262984128756</c:v>
                </c:pt>
                <c:pt idx="19">
                  <c:v>1.0840246245455625</c:v>
                </c:pt>
                <c:pt idx="20">
                  <c:v>1.0868388080990252</c:v>
                </c:pt>
                <c:pt idx="21">
                  <c:v>1.0853825136612021</c:v>
                </c:pt>
                <c:pt idx="22">
                  <c:v>1.078679168365267</c:v>
                </c:pt>
                <c:pt idx="23">
                  <c:v>1.0768917819365338</c:v>
                </c:pt>
                <c:pt idx="24">
                  <c:v>1.0457463884430176</c:v>
                </c:pt>
                <c:pt idx="25">
                  <c:v>1.0456530369194126</c:v>
                </c:pt>
              </c:numCache>
            </c:numRef>
          </c:val>
          <c:smooth val="0"/>
          <c:extLst>
            <c:ext xmlns:c16="http://schemas.microsoft.com/office/drawing/2014/chart" uri="{C3380CC4-5D6E-409C-BE32-E72D297353CC}">
              <c16:uniqueId val="{00000002-62E5-48DC-9D55-290EFDC5B779}"/>
            </c:ext>
          </c:extLst>
        </c:ser>
        <c:dLbls>
          <c:showLegendKey val="0"/>
          <c:showVal val="0"/>
          <c:showCatName val="0"/>
          <c:showSerName val="0"/>
          <c:showPercent val="0"/>
          <c:showBubbleSize val="0"/>
        </c:dLbls>
        <c:smooth val="0"/>
        <c:axId val="133059279"/>
        <c:axId val="133048879"/>
      </c:lineChart>
      <c:catAx>
        <c:axId val="133059279"/>
        <c:scaling>
          <c:orientation val="minMax"/>
        </c:scaling>
        <c:delete val="0"/>
        <c:axPos val="b"/>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33048879"/>
        <c:crosses val="autoZero"/>
        <c:auto val="1"/>
        <c:lblAlgn val="ctr"/>
        <c:lblOffset val="100"/>
        <c:noMultiLvlLbl val="0"/>
      </c:catAx>
      <c:valAx>
        <c:axId val="13304887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330592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rgbClr val="C6D9F1"/>
    </a:solidFill>
    <a:ln w="9525" cap="flat" cmpd="sng" algn="ctr">
      <a:solidFill>
        <a:srgbClr val="002060"/>
      </a:solidFill>
      <a:round/>
    </a:ln>
    <a:effectLst/>
  </c:spPr>
  <c:txPr>
    <a:bodyPr/>
    <a:lstStyle/>
    <a:p>
      <a:pPr>
        <a:defRPr sz="1050" b="1"/>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7386155564249"/>
          <c:y val="3.2064285714285712E-2"/>
          <c:w val="0.86507803155275165"/>
          <c:h val="0.7084782747405769"/>
        </c:manualLayout>
      </c:layout>
      <c:lineChart>
        <c:grouping val="standard"/>
        <c:varyColors val="0"/>
        <c:ser>
          <c:idx val="5"/>
          <c:order val="0"/>
          <c:tx>
            <c:strRef>
              <c:f>'Fig 3.8'!$C$5</c:f>
              <c:strCache>
                <c:ptCount val="1"/>
                <c:pt idx="0">
                  <c:v>Observations</c:v>
                </c:pt>
              </c:strCache>
            </c:strRef>
          </c:tx>
          <c:spPr>
            <a:ln w="63500">
              <a:noFill/>
            </a:ln>
          </c:spPr>
          <c:marker>
            <c:symbol val="circle"/>
            <c:size val="6"/>
            <c:spPr>
              <a:solidFill>
                <a:schemeClr val="bg1">
                  <a:lumMod val="50000"/>
                </a:schemeClr>
              </a:solidFill>
              <a:ln>
                <a:noFill/>
              </a:ln>
            </c:spPr>
          </c:marker>
          <c:dPt>
            <c:idx val="49"/>
            <c:bubble3D val="0"/>
            <c:spPr>
              <a:ln w="38100">
                <a:solidFill>
                  <a:schemeClr val="bg1">
                    <a:lumMod val="50000"/>
                  </a:schemeClr>
                </a:solidFill>
              </a:ln>
            </c:spPr>
            <c:extLst>
              <c:ext xmlns:c16="http://schemas.microsoft.com/office/drawing/2014/chart" uri="{C3380CC4-5D6E-409C-BE32-E72D297353CC}">
                <c16:uniqueId val="{00000001-C2CE-4129-8F84-9C34ABBD5F13}"/>
              </c:ext>
            </c:extLst>
          </c:dPt>
          <c:cat>
            <c:numRef>
              <c:f>'Fig 3.8'!$D$4:$CZ$4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3.8'!$D$5:$CZ$5</c:f>
              <c:numCache>
                <c:formatCode>0.0%</c:formatCode>
                <c:ptCount val="101"/>
                <c:pt idx="0">
                  <c:v>0.70516923995422809</c:v>
                </c:pt>
                <c:pt idx="5">
                  <c:v>0.76065453497360114</c:v>
                </c:pt>
                <c:pt idx="9">
                  <c:v>0.80036249451640462</c:v>
                </c:pt>
                <c:pt idx="14">
                  <c:v>0.85056929192211816</c:v>
                </c:pt>
                <c:pt idx="20">
                  <c:v>0.89143062712276877</c:v>
                </c:pt>
                <c:pt idx="26">
                  <c:v>0.97611423012221565</c:v>
                </c:pt>
                <c:pt idx="27">
                  <c:v>1.0218524121701127</c:v>
                </c:pt>
                <c:pt idx="28">
                  <c:v>1.0272277227722773</c:v>
                </c:pt>
                <c:pt idx="29">
                  <c:v>1.0304249839021249</c:v>
                </c:pt>
                <c:pt idx="30">
                  <c:v>1.0301365562706011</c:v>
                </c:pt>
                <c:pt idx="31">
                  <c:v>1.019009658132761</c:v>
                </c:pt>
                <c:pt idx="32">
                  <c:v>1.0149659863945579</c:v>
                </c:pt>
                <c:pt idx="33">
                  <c:v>1.0142835663809953</c:v>
                </c:pt>
                <c:pt idx="34">
                  <c:v>1.0168092450847965</c:v>
                </c:pt>
                <c:pt idx="35">
                  <c:v>1.0240320427236316</c:v>
                </c:pt>
                <c:pt idx="36">
                  <c:v>1.0258055110074356</c:v>
                </c:pt>
                <c:pt idx="37">
                  <c:v>1.0262932266361817</c:v>
                </c:pt>
                <c:pt idx="38">
                  <c:v>1.0197628458498025</c:v>
                </c:pt>
                <c:pt idx="39">
                  <c:v>1.0204367301231803</c:v>
                </c:pt>
                <c:pt idx="40">
                  <c:v>1.020940946530783</c:v>
                </c:pt>
                <c:pt idx="41">
                  <c:v>1.0253182263253602</c:v>
                </c:pt>
                <c:pt idx="42">
                  <c:v>1.052163678527126</c:v>
                </c:pt>
                <c:pt idx="43">
                  <c:v>1.0592883378995095</c:v>
                </c:pt>
                <c:pt idx="44">
                  <c:v>1.0615021166518206</c:v>
                </c:pt>
                <c:pt idx="45">
                  <c:v>1.0564917127071822</c:v>
                </c:pt>
                <c:pt idx="46">
                  <c:v>1.0519373454245671</c:v>
                </c:pt>
                <c:pt idx="47">
                  <c:v>1.0504011520263319</c:v>
                </c:pt>
                <c:pt idx="48">
                  <c:v>1.0148475120385234</c:v>
                </c:pt>
                <c:pt idx="49">
                  <c:v>1.0154823342596269</c:v>
                </c:pt>
              </c:numCache>
            </c:numRef>
          </c:val>
          <c:smooth val="0"/>
          <c:extLst>
            <c:ext xmlns:c16="http://schemas.microsoft.com/office/drawing/2014/chart" uri="{C3380CC4-5D6E-409C-BE32-E72D297353CC}">
              <c16:uniqueId val="{00000002-AF9A-499E-BB2E-0F6575E1D393}"/>
            </c:ext>
          </c:extLst>
        </c:ser>
        <c:ser>
          <c:idx val="1"/>
          <c:order val="1"/>
          <c:tx>
            <c:strRef>
              <c:f>'Fig 3.8'!$C$6</c:f>
              <c:strCache>
                <c:ptCount val="1"/>
                <c:pt idx="0">
                  <c:v>1,6%</c:v>
                </c:pt>
              </c:strCache>
            </c:strRef>
          </c:tx>
          <c:spPr>
            <a:ln w="22225">
              <a:solidFill>
                <a:srgbClr val="006600"/>
              </a:solidFill>
            </a:ln>
          </c:spPr>
          <c:marker>
            <c:symbol val="none"/>
          </c:marker>
          <c:cat>
            <c:numRef>
              <c:f>'Fig 3.8'!$D$4:$CZ$4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3.8'!$D$6:$CZ$6</c:f>
              <c:numCache>
                <c:formatCode>0.0%</c:formatCode>
                <c:ptCount val="101"/>
                <c:pt idx="49">
                  <c:v>1.0154823342596269</c:v>
                </c:pt>
                <c:pt idx="50">
                  <c:v>1.0262244962630696</c:v>
                </c:pt>
                <c:pt idx="51">
                  <c:v>0.99575740452988604</c:v>
                </c:pt>
                <c:pt idx="52">
                  <c:v>0.9876619992985789</c:v>
                </c:pt>
                <c:pt idx="53">
                  <c:v>0.99092931567635967</c:v>
                </c:pt>
                <c:pt idx="54">
                  <c:v>1.0007828396547653</c:v>
                </c:pt>
                <c:pt idx="55">
                  <c:v>0.99886621459195268</c:v>
                </c:pt>
                <c:pt idx="56">
                  <c:v>0.99702993504682014</c:v>
                </c:pt>
                <c:pt idx="57">
                  <c:v>0.99578744493361115</c:v>
                </c:pt>
                <c:pt idx="58">
                  <c:v>0.98685608079877019</c:v>
                </c:pt>
                <c:pt idx="59">
                  <c:v>0.98023903152290581</c:v>
                </c:pt>
                <c:pt idx="60">
                  <c:v>0.97272157643259327</c:v>
                </c:pt>
                <c:pt idx="61">
                  <c:v>0.96408828992349638</c:v>
                </c:pt>
                <c:pt idx="62">
                  <c:v>0.95445384993680071</c:v>
                </c:pt>
                <c:pt idx="63">
                  <c:v>0.94815936769893328</c:v>
                </c:pt>
                <c:pt idx="64">
                  <c:v>0.94126682481627355</c:v>
                </c:pt>
                <c:pt idx="65">
                  <c:v>0.93484638878623882</c:v>
                </c:pt>
                <c:pt idx="66">
                  <c:v>0.92800449686066355</c:v>
                </c:pt>
                <c:pt idx="67">
                  <c:v>0.92052235816134931</c:v>
                </c:pt>
                <c:pt idx="68">
                  <c:v>0.91316965625753954</c:v>
                </c:pt>
                <c:pt idx="69">
                  <c:v>0.9057390367302468</c:v>
                </c:pt>
                <c:pt idx="70">
                  <c:v>0.89916952845014209</c:v>
                </c:pt>
                <c:pt idx="71">
                  <c:v>0.89278038338649024</c:v>
                </c:pt>
                <c:pt idx="72">
                  <c:v>0.88664656894026928</c:v>
                </c:pt>
                <c:pt idx="73">
                  <c:v>0.88093087353376121</c:v>
                </c:pt>
                <c:pt idx="74">
                  <c:v>0.87643481248210486</c:v>
                </c:pt>
                <c:pt idx="75">
                  <c:v>0.87168982138089224</c:v>
                </c:pt>
                <c:pt idx="76">
                  <c:v>0.86725643997885782</c:v>
                </c:pt>
                <c:pt idx="77">
                  <c:v>0.86159388777791568</c:v>
                </c:pt>
                <c:pt idx="78">
                  <c:v>0.85526990215904153</c:v>
                </c:pt>
                <c:pt idx="79">
                  <c:v>0.8481915433969085</c:v>
                </c:pt>
                <c:pt idx="80">
                  <c:v>0.84205890779283254</c:v>
                </c:pt>
                <c:pt idx="81">
                  <c:v>0.83659782949744255</c:v>
                </c:pt>
                <c:pt idx="82">
                  <c:v>0.83194176273737175</c:v>
                </c:pt>
                <c:pt idx="83">
                  <c:v>0.82713704303226609</c:v>
                </c:pt>
                <c:pt idx="84">
                  <c:v>0.82189559401124801</c:v>
                </c:pt>
                <c:pt idx="85">
                  <c:v>0.81529311121850057</c:v>
                </c:pt>
                <c:pt idx="86">
                  <c:v>0.80884479063656523</c:v>
                </c:pt>
                <c:pt idx="87">
                  <c:v>0.80314188673694165</c:v>
                </c:pt>
                <c:pt idx="88">
                  <c:v>0.79999631422267692</c:v>
                </c:pt>
                <c:pt idx="89">
                  <c:v>0.79660118480757669</c:v>
                </c:pt>
                <c:pt idx="90">
                  <c:v>0.79347781531937533</c:v>
                </c:pt>
                <c:pt idx="91">
                  <c:v>0.7904370603934574</c:v>
                </c:pt>
                <c:pt idx="92">
                  <c:v>0.78714625719194931</c:v>
                </c:pt>
                <c:pt idx="93">
                  <c:v>0.78331925471711783</c:v>
                </c:pt>
                <c:pt idx="94">
                  <c:v>0.77922618302185442</c:v>
                </c:pt>
                <c:pt idx="95">
                  <c:v>0.77505940420687647</c:v>
                </c:pt>
                <c:pt idx="96">
                  <c:v>0.77092944939138841</c:v>
                </c:pt>
                <c:pt idx="97">
                  <c:v>0.7668610372914002</c:v>
                </c:pt>
                <c:pt idx="98">
                  <c:v>0.76290478350941637</c:v>
                </c:pt>
                <c:pt idx="99">
                  <c:v>0.75887805729488256</c:v>
                </c:pt>
                <c:pt idx="100">
                  <c:v>0.75516330915905217</c:v>
                </c:pt>
              </c:numCache>
            </c:numRef>
          </c:val>
          <c:smooth val="0"/>
          <c:extLst>
            <c:ext xmlns:c16="http://schemas.microsoft.com/office/drawing/2014/chart" uri="{C3380CC4-5D6E-409C-BE32-E72D297353CC}">
              <c16:uniqueId val="{00000003-AF9A-499E-BB2E-0F6575E1D393}"/>
            </c:ext>
          </c:extLst>
        </c:ser>
        <c:ser>
          <c:idx val="2"/>
          <c:order val="2"/>
          <c:tx>
            <c:strRef>
              <c:f>'Fig 3.8'!$C$7</c:f>
              <c:strCache>
                <c:ptCount val="1"/>
                <c:pt idx="0">
                  <c:v>1,3%</c:v>
                </c:pt>
              </c:strCache>
            </c:strRef>
          </c:tx>
          <c:spPr>
            <a:ln w="22225">
              <a:solidFill>
                <a:schemeClr val="accent5">
                  <a:lumMod val="75000"/>
                </a:schemeClr>
              </a:solidFill>
            </a:ln>
          </c:spPr>
          <c:marker>
            <c:symbol val="none"/>
          </c:marker>
          <c:cat>
            <c:numRef>
              <c:f>'Fig 3.8'!$D$4:$CZ$4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3.8'!$D$7:$CZ$7</c:f>
              <c:numCache>
                <c:formatCode>0.0%</c:formatCode>
                <c:ptCount val="101"/>
                <c:pt idx="49">
                  <c:v>1.0154823342596269</c:v>
                </c:pt>
                <c:pt idx="50">
                  <c:v>1.0262244962630696</c:v>
                </c:pt>
                <c:pt idx="51">
                  <c:v>0.99575740452988604</c:v>
                </c:pt>
                <c:pt idx="52">
                  <c:v>0.9876619992985789</c:v>
                </c:pt>
                <c:pt idx="53">
                  <c:v>0.99092931567635967</c:v>
                </c:pt>
                <c:pt idx="54">
                  <c:v>1.0007828396547653</c:v>
                </c:pt>
                <c:pt idx="55">
                  <c:v>0.99886621459195268</c:v>
                </c:pt>
                <c:pt idx="56">
                  <c:v>0.99702993504682014</c:v>
                </c:pt>
                <c:pt idx="57">
                  <c:v>0.99578744493361115</c:v>
                </c:pt>
                <c:pt idx="58">
                  <c:v>0.98722365238111132</c:v>
                </c:pt>
                <c:pt idx="59">
                  <c:v>0.98133974788419076</c:v>
                </c:pt>
                <c:pt idx="60">
                  <c:v>0.97487355347218141</c:v>
                </c:pt>
                <c:pt idx="61">
                  <c:v>0.96751723771262177</c:v>
                </c:pt>
                <c:pt idx="62">
                  <c:v>0.9594099251589856</c:v>
                </c:pt>
                <c:pt idx="63">
                  <c:v>0.9545327881695691</c:v>
                </c:pt>
                <c:pt idx="64">
                  <c:v>0.94900314549963893</c:v>
                </c:pt>
                <c:pt idx="65">
                  <c:v>0.94392332237334786</c:v>
                </c:pt>
                <c:pt idx="66">
                  <c:v>0.93841631067663656</c:v>
                </c:pt>
                <c:pt idx="67">
                  <c:v>0.93219086422460329</c:v>
                </c:pt>
                <c:pt idx="68">
                  <c:v>0.92607001463864691</c:v>
                </c:pt>
                <c:pt idx="69">
                  <c:v>0.91983922139435215</c:v>
                </c:pt>
                <c:pt idx="70">
                  <c:v>0.91440345420255897</c:v>
                </c:pt>
                <c:pt idx="71">
                  <c:v>0.90908871159320692</c:v>
                </c:pt>
                <c:pt idx="72">
                  <c:v>0.90405965669900379</c:v>
                </c:pt>
                <c:pt idx="73">
                  <c:v>0.8993789440600114</c:v>
                </c:pt>
                <c:pt idx="74">
                  <c:v>0.89594420632381866</c:v>
                </c:pt>
                <c:pt idx="75">
                  <c:v>0.89223590010820963</c:v>
                </c:pt>
                <c:pt idx="76">
                  <c:v>0.88873704045483404</c:v>
                </c:pt>
                <c:pt idx="77">
                  <c:v>0.88392792729625114</c:v>
                </c:pt>
                <c:pt idx="78">
                  <c:v>0.87859865046140728</c:v>
                </c:pt>
                <c:pt idx="79">
                  <c:v>0.8722513005074326</c:v>
                </c:pt>
                <c:pt idx="80">
                  <c:v>0.8669049965905371</c:v>
                </c:pt>
                <c:pt idx="81">
                  <c:v>0.86210960086218058</c:v>
                </c:pt>
                <c:pt idx="82">
                  <c:v>0.85823324526651334</c:v>
                </c:pt>
                <c:pt idx="83">
                  <c:v>0.85399656791967327</c:v>
                </c:pt>
                <c:pt idx="84">
                  <c:v>0.84930843480451468</c:v>
                </c:pt>
                <c:pt idx="85">
                  <c:v>0.84316630659074343</c:v>
                </c:pt>
                <c:pt idx="86">
                  <c:v>0.83712054638923905</c:v>
                </c:pt>
                <c:pt idx="87">
                  <c:v>0.83197421638469193</c:v>
                </c:pt>
                <c:pt idx="88">
                  <c:v>0.82934240295750272</c:v>
                </c:pt>
                <c:pt idx="89">
                  <c:v>0.82653169987608088</c:v>
                </c:pt>
                <c:pt idx="90">
                  <c:v>0.8238519671488711</c:v>
                </c:pt>
                <c:pt idx="91">
                  <c:v>0.82131986721215533</c:v>
                </c:pt>
                <c:pt idx="92">
                  <c:v>0.81845291171960299</c:v>
                </c:pt>
                <c:pt idx="93">
                  <c:v>0.81513686380375994</c:v>
                </c:pt>
                <c:pt idx="94">
                  <c:v>0.81138898935546344</c:v>
                </c:pt>
                <c:pt idx="95">
                  <c:v>0.80753629526767234</c:v>
                </c:pt>
                <c:pt idx="96">
                  <c:v>0.80377714584080995</c:v>
                </c:pt>
                <c:pt idx="97">
                  <c:v>0.8000648703203932</c:v>
                </c:pt>
                <c:pt idx="98">
                  <c:v>0.79629345026820397</c:v>
                </c:pt>
                <c:pt idx="99">
                  <c:v>0.79263414148155109</c:v>
                </c:pt>
                <c:pt idx="100">
                  <c:v>0.78927877219292109</c:v>
                </c:pt>
              </c:numCache>
            </c:numRef>
          </c:val>
          <c:smooth val="0"/>
          <c:extLst>
            <c:ext xmlns:c16="http://schemas.microsoft.com/office/drawing/2014/chart" uri="{C3380CC4-5D6E-409C-BE32-E72D297353CC}">
              <c16:uniqueId val="{00000004-AF9A-499E-BB2E-0F6575E1D393}"/>
            </c:ext>
          </c:extLst>
        </c:ser>
        <c:ser>
          <c:idx val="3"/>
          <c:order val="3"/>
          <c:tx>
            <c:strRef>
              <c:f>'Fig 3.8'!$C$8</c:f>
              <c:strCache>
                <c:ptCount val="1"/>
                <c:pt idx="0">
                  <c:v>1,0%</c:v>
                </c:pt>
              </c:strCache>
            </c:strRef>
          </c:tx>
          <c:spPr>
            <a:ln w="22225">
              <a:solidFill>
                <a:schemeClr val="accent2"/>
              </a:solidFill>
            </a:ln>
          </c:spPr>
          <c:marker>
            <c:symbol val="none"/>
          </c:marker>
          <c:cat>
            <c:numRef>
              <c:f>'Fig 3.8'!$D$4:$CZ$4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3.8'!$D$8:$CZ$8</c:f>
              <c:numCache>
                <c:formatCode>0.0%</c:formatCode>
                <c:ptCount val="101"/>
                <c:pt idx="49">
                  <c:v>1.0154823342596269</c:v>
                </c:pt>
                <c:pt idx="50">
                  <c:v>1.0262244962630696</c:v>
                </c:pt>
                <c:pt idx="51">
                  <c:v>0.99575740452988604</c:v>
                </c:pt>
                <c:pt idx="52">
                  <c:v>0.9876619992985789</c:v>
                </c:pt>
                <c:pt idx="53">
                  <c:v>0.99092931567635967</c:v>
                </c:pt>
                <c:pt idx="54">
                  <c:v>1.0007828396547653</c:v>
                </c:pt>
                <c:pt idx="55">
                  <c:v>0.99886621459195268</c:v>
                </c:pt>
                <c:pt idx="56">
                  <c:v>0.99702993504682014</c:v>
                </c:pt>
                <c:pt idx="57">
                  <c:v>0.99578744493361115</c:v>
                </c:pt>
                <c:pt idx="58">
                  <c:v>0.98762633446398873</c:v>
                </c:pt>
                <c:pt idx="59">
                  <c:v>0.98237239814064037</c:v>
                </c:pt>
                <c:pt idx="60">
                  <c:v>0.97698827230435503</c:v>
                </c:pt>
                <c:pt idx="61">
                  <c:v>0.97112836043597695</c:v>
                </c:pt>
                <c:pt idx="62">
                  <c:v>0.9646274222164759</c:v>
                </c:pt>
                <c:pt idx="63">
                  <c:v>0.96141573155926252</c:v>
                </c:pt>
                <c:pt idx="64">
                  <c:v>0.95750130153868573</c:v>
                </c:pt>
                <c:pt idx="65">
                  <c:v>0.95394958021707243</c:v>
                </c:pt>
                <c:pt idx="66">
                  <c:v>0.94989000954685365</c:v>
                </c:pt>
                <c:pt idx="67">
                  <c:v>0.94510825788251107</c:v>
                </c:pt>
                <c:pt idx="68">
                  <c:v>0.94032366481161689</c:v>
                </c:pt>
                <c:pt idx="69">
                  <c:v>0.93546922604561045</c:v>
                </c:pt>
                <c:pt idx="70">
                  <c:v>0.9314459028981823</c:v>
                </c:pt>
                <c:pt idx="71">
                  <c:v>0.9273504990717395</c:v>
                </c:pt>
                <c:pt idx="72">
                  <c:v>0.92364981834349236</c:v>
                </c:pt>
                <c:pt idx="73">
                  <c:v>0.92014013403234796</c:v>
                </c:pt>
                <c:pt idx="74">
                  <c:v>0.9178750646557291</c:v>
                </c:pt>
                <c:pt idx="75">
                  <c:v>0.91528301563425096</c:v>
                </c:pt>
                <c:pt idx="76">
                  <c:v>0.91288657068666723</c:v>
                </c:pt>
                <c:pt idx="77">
                  <c:v>0.90910604673554041</c:v>
                </c:pt>
                <c:pt idx="78">
                  <c:v>0.90477400824723475</c:v>
                </c:pt>
                <c:pt idx="79">
                  <c:v>0.89938606473778637</c:v>
                </c:pt>
                <c:pt idx="80">
                  <c:v>0.89497569148230616</c:v>
                </c:pt>
                <c:pt idx="81">
                  <c:v>0.89096150562407805</c:v>
                </c:pt>
                <c:pt idx="82">
                  <c:v>0.88787103848544591</c:v>
                </c:pt>
                <c:pt idx="83">
                  <c:v>0.88437980950809036</c:v>
                </c:pt>
                <c:pt idx="84">
                  <c:v>0.88060280558394444</c:v>
                </c:pt>
                <c:pt idx="85">
                  <c:v>0.87512864331715312</c:v>
                </c:pt>
                <c:pt idx="86">
                  <c:v>0.86967911849201529</c:v>
                </c:pt>
                <c:pt idx="87">
                  <c:v>0.86505108685549192</c:v>
                </c:pt>
                <c:pt idx="88">
                  <c:v>0.86305696772801599</c:v>
                </c:pt>
                <c:pt idx="89">
                  <c:v>0.86094432662135911</c:v>
                </c:pt>
                <c:pt idx="90">
                  <c:v>0.85880174535622278</c:v>
                </c:pt>
                <c:pt idx="91">
                  <c:v>0.85689711101415289</c:v>
                </c:pt>
                <c:pt idx="92">
                  <c:v>0.85465119772014853</c:v>
                </c:pt>
                <c:pt idx="93">
                  <c:v>0.85193757787960545</c:v>
                </c:pt>
                <c:pt idx="94">
                  <c:v>0.84871356007415555</c:v>
                </c:pt>
                <c:pt idx="95">
                  <c:v>0.84532921276534734</c:v>
                </c:pt>
                <c:pt idx="96">
                  <c:v>0.84204103793737761</c:v>
                </c:pt>
                <c:pt idx="97">
                  <c:v>0.8388775988912216</c:v>
                </c:pt>
                <c:pt idx="98">
                  <c:v>0.83568876570511397</c:v>
                </c:pt>
                <c:pt idx="99">
                  <c:v>0.83237970231744629</c:v>
                </c:pt>
                <c:pt idx="100">
                  <c:v>0.82953366116901639</c:v>
                </c:pt>
              </c:numCache>
            </c:numRef>
          </c:val>
          <c:smooth val="0"/>
          <c:extLst>
            <c:ext xmlns:c16="http://schemas.microsoft.com/office/drawing/2014/chart" uri="{C3380CC4-5D6E-409C-BE32-E72D297353CC}">
              <c16:uniqueId val="{00000005-AF9A-499E-BB2E-0F6575E1D393}"/>
            </c:ext>
          </c:extLst>
        </c:ser>
        <c:ser>
          <c:idx val="4"/>
          <c:order val="4"/>
          <c:tx>
            <c:strRef>
              <c:f>'Fig 3.8'!$C$9</c:f>
              <c:strCache>
                <c:ptCount val="1"/>
                <c:pt idx="0">
                  <c:v>0,7%</c:v>
                </c:pt>
              </c:strCache>
            </c:strRef>
          </c:tx>
          <c:spPr>
            <a:ln w="22225">
              <a:solidFill>
                <a:srgbClr val="800000"/>
              </a:solidFill>
            </a:ln>
          </c:spPr>
          <c:marker>
            <c:symbol val="none"/>
          </c:marker>
          <c:cat>
            <c:numRef>
              <c:f>'Fig 3.8'!$D$4:$CZ$4</c:f>
              <c:numCache>
                <c:formatCode>General</c:formatCod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numCache>
            </c:numRef>
          </c:cat>
          <c:val>
            <c:numRef>
              <c:f>'Fig 3.8'!$D$9:$CZ$9</c:f>
              <c:numCache>
                <c:formatCode>0.0%</c:formatCode>
                <c:ptCount val="101"/>
                <c:pt idx="49">
                  <c:v>1.0154823342596269</c:v>
                </c:pt>
                <c:pt idx="50">
                  <c:v>1.0262244962630696</c:v>
                </c:pt>
                <c:pt idx="51">
                  <c:v>0.99575740452988604</c:v>
                </c:pt>
                <c:pt idx="52">
                  <c:v>0.9876619992985789</c:v>
                </c:pt>
                <c:pt idx="53">
                  <c:v>0.99092931567635967</c:v>
                </c:pt>
                <c:pt idx="54">
                  <c:v>1.0007828396547653</c:v>
                </c:pt>
                <c:pt idx="55">
                  <c:v>0.99886621459195268</c:v>
                </c:pt>
                <c:pt idx="56">
                  <c:v>0.99702993504682014</c:v>
                </c:pt>
                <c:pt idx="57">
                  <c:v>0.99578692392081558</c:v>
                </c:pt>
                <c:pt idx="58">
                  <c:v>0.98803849111342801</c:v>
                </c:pt>
                <c:pt idx="59">
                  <c:v>0.98337249687094785</c:v>
                </c:pt>
                <c:pt idx="60">
                  <c:v>0.97902701803846182</c:v>
                </c:pt>
                <c:pt idx="61">
                  <c:v>0.97464201591612787</c:v>
                </c:pt>
                <c:pt idx="62">
                  <c:v>0.96982034798692052</c:v>
                </c:pt>
                <c:pt idx="63">
                  <c:v>0.96810446037978426</c:v>
                </c:pt>
                <c:pt idx="64">
                  <c:v>0.96574393949147663</c:v>
                </c:pt>
                <c:pt idx="65">
                  <c:v>0.96370520668657544</c:v>
                </c:pt>
                <c:pt idx="66">
                  <c:v>0.96115797422884752</c:v>
                </c:pt>
                <c:pt idx="67">
                  <c:v>0.95780488892629856</c:v>
                </c:pt>
                <c:pt idx="68">
                  <c:v>0.9543832853457086</c:v>
                </c:pt>
                <c:pt idx="69">
                  <c:v>0.95088806348100352</c:v>
                </c:pt>
                <c:pt idx="70">
                  <c:v>0.94814041064962307</c:v>
                </c:pt>
                <c:pt idx="71">
                  <c:v>0.94533338035918724</c:v>
                </c:pt>
                <c:pt idx="72">
                  <c:v>0.94288410827205438</c:v>
                </c:pt>
                <c:pt idx="73">
                  <c:v>0.94065143562138387</c:v>
                </c:pt>
                <c:pt idx="74">
                  <c:v>0.93955538054148935</c:v>
                </c:pt>
                <c:pt idx="75">
                  <c:v>0.93829067034146152</c:v>
                </c:pt>
                <c:pt idx="76">
                  <c:v>0.93714073746741977</c:v>
                </c:pt>
                <c:pt idx="77">
                  <c:v>0.93429921558326356</c:v>
                </c:pt>
                <c:pt idx="78">
                  <c:v>0.93097993093265363</c:v>
                </c:pt>
                <c:pt idx="79">
                  <c:v>0.92657673396866547</c:v>
                </c:pt>
                <c:pt idx="80">
                  <c:v>0.92314538513307909</c:v>
                </c:pt>
                <c:pt idx="81">
                  <c:v>0.92020333703174562</c:v>
                </c:pt>
                <c:pt idx="82">
                  <c:v>0.91810408351652317</c:v>
                </c:pt>
                <c:pt idx="83">
                  <c:v>0.91551080213722191</c:v>
                </c:pt>
                <c:pt idx="84">
                  <c:v>0.91252557509147403</c:v>
                </c:pt>
                <c:pt idx="85">
                  <c:v>0.90776666999199795</c:v>
                </c:pt>
                <c:pt idx="86">
                  <c:v>0.90302361804090858</c:v>
                </c:pt>
                <c:pt idx="87">
                  <c:v>0.89913921909476469</c:v>
                </c:pt>
                <c:pt idx="88">
                  <c:v>0.89797849506086547</c:v>
                </c:pt>
                <c:pt idx="89">
                  <c:v>0.89654733386720842</c:v>
                </c:pt>
                <c:pt idx="90">
                  <c:v>0.89517190171288608</c:v>
                </c:pt>
                <c:pt idx="91">
                  <c:v>0.89398045827163786</c:v>
                </c:pt>
                <c:pt idx="92">
                  <c:v>0.89241842546178973</c:v>
                </c:pt>
                <c:pt idx="93">
                  <c:v>0.89026747997157918</c:v>
                </c:pt>
                <c:pt idx="94">
                  <c:v>0.8876723306998423</c:v>
                </c:pt>
                <c:pt idx="95">
                  <c:v>0.88495231254613305</c:v>
                </c:pt>
                <c:pt idx="96">
                  <c:v>0.88215416142215108</c:v>
                </c:pt>
                <c:pt idx="97">
                  <c:v>0.87949589387896177</c:v>
                </c:pt>
                <c:pt idx="98">
                  <c:v>0.87677873497492675</c:v>
                </c:pt>
                <c:pt idx="99">
                  <c:v>0.8739172573418168</c:v>
                </c:pt>
                <c:pt idx="100">
                  <c:v>0.87150367647421478</c:v>
                </c:pt>
              </c:numCache>
            </c:numRef>
          </c:val>
          <c:smooth val="0"/>
          <c:extLst>
            <c:ext xmlns:c16="http://schemas.microsoft.com/office/drawing/2014/chart" uri="{C3380CC4-5D6E-409C-BE32-E72D297353CC}">
              <c16:uniqueId val="{00000006-AF9A-499E-BB2E-0F6575E1D393}"/>
            </c:ext>
          </c:extLst>
        </c:ser>
        <c:dLbls>
          <c:showLegendKey val="0"/>
          <c:showVal val="0"/>
          <c:showCatName val="0"/>
          <c:showSerName val="0"/>
          <c:showPercent val="0"/>
          <c:showBubbleSize val="0"/>
        </c:dLbls>
        <c:marker val="1"/>
        <c:smooth val="0"/>
        <c:axId val="77766656"/>
        <c:axId val="77768192"/>
      </c:lineChart>
      <c:catAx>
        <c:axId val="77766656"/>
        <c:scaling>
          <c:orientation val="minMax"/>
        </c:scaling>
        <c:delete val="0"/>
        <c:axPos val="b"/>
        <c:numFmt formatCode="General" sourceLinked="1"/>
        <c:majorTickMark val="out"/>
        <c:minorTickMark val="none"/>
        <c:tickLblPos val="nextTo"/>
        <c:txPr>
          <a:bodyPr rot="-5400000" vert="horz"/>
          <a:lstStyle/>
          <a:p>
            <a:pPr>
              <a:defRPr sz="1100"/>
            </a:pPr>
            <a:endParaRPr lang="fr-FR"/>
          </a:p>
        </c:txPr>
        <c:crossAx val="77768192"/>
        <c:crosses val="autoZero"/>
        <c:auto val="1"/>
        <c:lblAlgn val="ctr"/>
        <c:lblOffset val="100"/>
        <c:tickLblSkip val="10"/>
        <c:tickMarkSkip val="5"/>
        <c:noMultiLvlLbl val="0"/>
      </c:catAx>
      <c:valAx>
        <c:axId val="77768192"/>
        <c:scaling>
          <c:orientation val="minMax"/>
          <c:max val="1.1000000000000001"/>
          <c:min val="0.70000000000000062"/>
        </c:scaling>
        <c:delete val="0"/>
        <c:axPos val="l"/>
        <c:majorGridlines/>
        <c:numFmt formatCode="0%" sourceLinked="0"/>
        <c:majorTickMark val="out"/>
        <c:minorTickMark val="none"/>
        <c:tickLblPos val="nextTo"/>
        <c:txPr>
          <a:bodyPr/>
          <a:lstStyle/>
          <a:p>
            <a:pPr>
              <a:defRPr sz="1100"/>
            </a:pPr>
            <a:endParaRPr lang="fr-FR"/>
          </a:p>
        </c:txPr>
        <c:crossAx val="77766656"/>
        <c:crosses val="autoZero"/>
        <c:crossBetween val="between"/>
        <c:majorUnit val="0.1"/>
      </c:valAx>
    </c:plotArea>
    <c:legend>
      <c:legendPos val="b"/>
      <c:layout>
        <c:manualLayout>
          <c:xMode val="edge"/>
          <c:yMode val="edge"/>
          <c:x val="1.6152222222222221E-2"/>
          <c:y val="0.9272993360035594"/>
          <c:w val="0.97710296296296106"/>
          <c:h val="7.2700663996441428E-2"/>
        </c:manualLayout>
      </c:layout>
      <c:overlay val="0"/>
      <c:txPr>
        <a:bodyPr/>
        <a:lstStyle/>
        <a:p>
          <a:pPr>
            <a:defRPr sz="1100"/>
          </a:pPr>
          <a:endParaRPr lang="fr-FR"/>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7386155564249"/>
          <c:y val="3.2064285714285712E-2"/>
          <c:w val="0.86507803155275165"/>
          <c:h val="0.7084782747405769"/>
        </c:manualLayout>
      </c:layout>
      <c:lineChart>
        <c:grouping val="standard"/>
        <c:varyColors val="0"/>
        <c:ser>
          <c:idx val="5"/>
          <c:order val="0"/>
          <c:tx>
            <c:strRef>
              <c:f>'Fig 3.8'!$C$5</c:f>
              <c:strCache>
                <c:ptCount val="1"/>
                <c:pt idx="0">
                  <c:v>Observations</c:v>
                </c:pt>
              </c:strCache>
            </c:strRef>
          </c:tx>
          <c:spPr>
            <a:ln w="31750">
              <a:solidFill>
                <a:schemeClr val="bg1">
                  <a:lumMod val="50000"/>
                </a:schemeClr>
              </a:solidFill>
            </a:ln>
          </c:spPr>
          <c:marker>
            <c:symbol val="circle"/>
            <c:size val="6"/>
            <c:spPr>
              <a:solidFill>
                <a:schemeClr val="bg1">
                  <a:lumMod val="50000"/>
                </a:schemeClr>
              </a:solidFill>
              <a:ln>
                <a:noFill/>
              </a:ln>
            </c:spPr>
          </c:marker>
          <c:dPt>
            <c:idx val="13"/>
            <c:bubble3D val="0"/>
            <c:spPr>
              <a:ln w="31750">
                <a:noFill/>
              </a:ln>
            </c:spPr>
            <c:extLst>
              <c:ext xmlns:c16="http://schemas.microsoft.com/office/drawing/2014/chart" uri="{C3380CC4-5D6E-409C-BE32-E72D297353CC}">
                <c16:uniqueId val="{00000001-252F-401B-9069-DAA20A2AB37F}"/>
              </c:ext>
            </c:extLst>
          </c:dPt>
          <c:dPt>
            <c:idx val="48"/>
            <c:bubble3D val="0"/>
            <c:spPr>
              <a:ln w="31750">
                <a:solidFill>
                  <a:schemeClr val="bg1">
                    <a:lumMod val="50000"/>
                  </a:schemeClr>
                </a:solidFill>
              </a:ln>
            </c:spPr>
            <c:extLst>
              <c:ext xmlns:c16="http://schemas.microsoft.com/office/drawing/2014/chart" uri="{C3380CC4-5D6E-409C-BE32-E72D297353CC}">
                <c16:uniqueId val="{00000003-3C4C-424C-8958-CE994D12024D}"/>
              </c:ext>
            </c:extLst>
          </c:dPt>
          <c:cat>
            <c:numRef>
              <c:f>'Fig 3.8'!$AH$4:$BL$4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3.8'!$AH$5:$BL$5</c:f>
              <c:numCache>
                <c:formatCode>0.0%</c:formatCode>
                <c:ptCount val="31"/>
                <c:pt idx="0">
                  <c:v>1.0301365562706011</c:v>
                </c:pt>
                <c:pt idx="1">
                  <c:v>1.019009658132761</c:v>
                </c:pt>
                <c:pt idx="2">
                  <c:v>1.0149659863945579</c:v>
                </c:pt>
                <c:pt idx="3">
                  <c:v>1.0142835663809953</c:v>
                </c:pt>
                <c:pt idx="4">
                  <c:v>1.0168092450847965</c:v>
                </c:pt>
                <c:pt idx="5">
                  <c:v>1.0240320427236316</c:v>
                </c:pt>
                <c:pt idx="6">
                  <c:v>1.0258055110074356</c:v>
                </c:pt>
                <c:pt idx="7">
                  <c:v>1.0262932266361817</c:v>
                </c:pt>
                <c:pt idx="8">
                  <c:v>1.0197628458498025</c:v>
                </c:pt>
                <c:pt idx="9">
                  <c:v>1.0204367301231803</c:v>
                </c:pt>
                <c:pt idx="10">
                  <c:v>1.020940946530783</c:v>
                </c:pt>
                <c:pt idx="11">
                  <c:v>1.0253182263253602</c:v>
                </c:pt>
                <c:pt idx="12">
                  <c:v>1.052163678527126</c:v>
                </c:pt>
                <c:pt idx="13">
                  <c:v>1.0592883378995095</c:v>
                </c:pt>
                <c:pt idx="14">
                  <c:v>1.0615021166518206</c:v>
                </c:pt>
                <c:pt idx="15">
                  <c:v>1.0564917127071822</c:v>
                </c:pt>
                <c:pt idx="16">
                  <c:v>1.0519373454245671</c:v>
                </c:pt>
                <c:pt idx="17">
                  <c:v>1.0504011520263319</c:v>
                </c:pt>
                <c:pt idx="18">
                  <c:v>1.0148475120385234</c:v>
                </c:pt>
                <c:pt idx="19">
                  <c:v>1.0154823342596269</c:v>
                </c:pt>
              </c:numCache>
            </c:numRef>
          </c:val>
          <c:smooth val="0"/>
          <c:extLst>
            <c:ext xmlns:c16="http://schemas.microsoft.com/office/drawing/2014/chart" uri="{C3380CC4-5D6E-409C-BE32-E72D297353CC}">
              <c16:uniqueId val="{00000004-3C4C-424C-8958-CE994D12024D}"/>
            </c:ext>
          </c:extLst>
        </c:ser>
        <c:ser>
          <c:idx val="1"/>
          <c:order val="1"/>
          <c:tx>
            <c:strRef>
              <c:f>'Fig 3.8'!$C$6</c:f>
              <c:strCache>
                <c:ptCount val="1"/>
                <c:pt idx="0">
                  <c:v>1,6%</c:v>
                </c:pt>
              </c:strCache>
            </c:strRef>
          </c:tx>
          <c:spPr>
            <a:ln w="22225">
              <a:solidFill>
                <a:srgbClr val="006600"/>
              </a:solidFill>
            </a:ln>
          </c:spPr>
          <c:marker>
            <c:symbol val="none"/>
          </c:marker>
          <c:cat>
            <c:numRef>
              <c:f>'Fig 3.8'!$AH$4:$BL$4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3.8'!$AH$6:$BL$6</c:f>
              <c:numCache>
                <c:formatCode>0.0%</c:formatCode>
                <c:ptCount val="31"/>
                <c:pt idx="19">
                  <c:v>1.0154823342596269</c:v>
                </c:pt>
                <c:pt idx="20">
                  <c:v>1.0262244962630696</c:v>
                </c:pt>
                <c:pt idx="21">
                  <c:v>0.99575740452988604</c:v>
                </c:pt>
                <c:pt idx="22">
                  <c:v>0.9876619992985789</c:v>
                </c:pt>
                <c:pt idx="23">
                  <c:v>0.99092931567635967</c:v>
                </c:pt>
                <c:pt idx="24">
                  <c:v>1.0007828396547653</c:v>
                </c:pt>
                <c:pt idx="25">
                  <c:v>0.99886621459195268</c:v>
                </c:pt>
                <c:pt idx="26">
                  <c:v>0.99702993504682014</c:v>
                </c:pt>
                <c:pt idx="27">
                  <c:v>0.99578744493361115</c:v>
                </c:pt>
                <c:pt idx="28">
                  <c:v>0.98685608079877019</c:v>
                </c:pt>
                <c:pt idx="29">
                  <c:v>0.98023903152290581</c:v>
                </c:pt>
                <c:pt idx="30">
                  <c:v>0.97272157643259327</c:v>
                </c:pt>
              </c:numCache>
            </c:numRef>
          </c:val>
          <c:smooth val="0"/>
          <c:extLst>
            <c:ext xmlns:c16="http://schemas.microsoft.com/office/drawing/2014/chart" uri="{C3380CC4-5D6E-409C-BE32-E72D297353CC}">
              <c16:uniqueId val="{00000005-3C4C-424C-8958-CE994D12024D}"/>
            </c:ext>
          </c:extLst>
        </c:ser>
        <c:ser>
          <c:idx val="2"/>
          <c:order val="2"/>
          <c:tx>
            <c:strRef>
              <c:f>'Fig 3.8'!$C$7</c:f>
              <c:strCache>
                <c:ptCount val="1"/>
                <c:pt idx="0">
                  <c:v>1,3%</c:v>
                </c:pt>
              </c:strCache>
            </c:strRef>
          </c:tx>
          <c:spPr>
            <a:ln w="22225">
              <a:solidFill>
                <a:schemeClr val="accent5">
                  <a:lumMod val="75000"/>
                </a:schemeClr>
              </a:solidFill>
            </a:ln>
          </c:spPr>
          <c:marker>
            <c:symbol val="none"/>
          </c:marker>
          <c:cat>
            <c:numRef>
              <c:f>'Fig 3.8'!$AH$4:$BL$4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3.8'!$AH$7:$BL$7</c:f>
              <c:numCache>
                <c:formatCode>0.0%</c:formatCode>
                <c:ptCount val="31"/>
                <c:pt idx="19">
                  <c:v>1.0154823342596269</c:v>
                </c:pt>
                <c:pt idx="20">
                  <c:v>1.0262244962630696</c:v>
                </c:pt>
                <c:pt idx="21">
                  <c:v>0.99575740452988604</c:v>
                </c:pt>
                <c:pt idx="22">
                  <c:v>0.9876619992985789</c:v>
                </c:pt>
                <c:pt idx="23">
                  <c:v>0.99092931567635967</c:v>
                </c:pt>
                <c:pt idx="24">
                  <c:v>1.0007828396547653</c:v>
                </c:pt>
                <c:pt idx="25">
                  <c:v>0.99886621459195268</c:v>
                </c:pt>
                <c:pt idx="26">
                  <c:v>0.99702993504682014</c:v>
                </c:pt>
                <c:pt idx="27">
                  <c:v>0.99578744493361115</c:v>
                </c:pt>
                <c:pt idx="28">
                  <c:v>0.98722365238111132</c:v>
                </c:pt>
                <c:pt idx="29">
                  <c:v>0.98133974788419076</c:v>
                </c:pt>
                <c:pt idx="30">
                  <c:v>0.97487355347218141</c:v>
                </c:pt>
              </c:numCache>
            </c:numRef>
          </c:val>
          <c:smooth val="0"/>
          <c:extLst>
            <c:ext xmlns:c16="http://schemas.microsoft.com/office/drawing/2014/chart" uri="{C3380CC4-5D6E-409C-BE32-E72D297353CC}">
              <c16:uniqueId val="{00000006-3C4C-424C-8958-CE994D12024D}"/>
            </c:ext>
          </c:extLst>
        </c:ser>
        <c:ser>
          <c:idx val="3"/>
          <c:order val="3"/>
          <c:tx>
            <c:strRef>
              <c:f>'Fig 3.8'!$C$8</c:f>
              <c:strCache>
                <c:ptCount val="1"/>
                <c:pt idx="0">
                  <c:v>1,0%</c:v>
                </c:pt>
              </c:strCache>
            </c:strRef>
          </c:tx>
          <c:spPr>
            <a:ln w="22225">
              <a:solidFill>
                <a:schemeClr val="accent2"/>
              </a:solidFill>
            </a:ln>
          </c:spPr>
          <c:marker>
            <c:symbol val="none"/>
          </c:marker>
          <c:cat>
            <c:numRef>
              <c:f>'Fig 3.8'!$AH$4:$BL$4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3.8'!$AH$8:$BL$8</c:f>
              <c:numCache>
                <c:formatCode>0.0%</c:formatCode>
                <c:ptCount val="31"/>
                <c:pt idx="19">
                  <c:v>1.0154823342596269</c:v>
                </c:pt>
                <c:pt idx="20">
                  <c:v>1.0262244962630696</c:v>
                </c:pt>
                <c:pt idx="21">
                  <c:v>0.99575740452988604</c:v>
                </c:pt>
                <c:pt idx="22">
                  <c:v>0.9876619992985789</c:v>
                </c:pt>
                <c:pt idx="23">
                  <c:v>0.99092931567635967</c:v>
                </c:pt>
                <c:pt idx="24">
                  <c:v>1.0007828396547653</c:v>
                </c:pt>
                <c:pt idx="25">
                  <c:v>0.99886621459195268</c:v>
                </c:pt>
                <c:pt idx="26">
                  <c:v>0.99702993504682014</c:v>
                </c:pt>
                <c:pt idx="27">
                  <c:v>0.99578744493361115</c:v>
                </c:pt>
                <c:pt idx="28">
                  <c:v>0.98762633446398873</c:v>
                </c:pt>
                <c:pt idx="29">
                  <c:v>0.98237239814064037</c:v>
                </c:pt>
                <c:pt idx="30">
                  <c:v>0.97698827230435503</c:v>
                </c:pt>
              </c:numCache>
            </c:numRef>
          </c:val>
          <c:smooth val="0"/>
          <c:extLst>
            <c:ext xmlns:c16="http://schemas.microsoft.com/office/drawing/2014/chart" uri="{C3380CC4-5D6E-409C-BE32-E72D297353CC}">
              <c16:uniqueId val="{00000007-3C4C-424C-8958-CE994D12024D}"/>
            </c:ext>
          </c:extLst>
        </c:ser>
        <c:ser>
          <c:idx val="4"/>
          <c:order val="4"/>
          <c:tx>
            <c:strRef>
              <c:f>'Fig 3.8'!$C$9</c:f>
              <c:strCache>
                <c:ptCount val="1"/>
                <c:pt idx="0">
                  <c:v>0,7%</c:v>
                </c:pt>
              </c:strCache>
            </c:strRef>
          </c:tx>
          <c:spPr>
            <a:ln w="22225">
              <a:solidFill>
                <a:srgbClr val="800000"/>
              </a:solidFill>
            </a:ln>
          </c:spPr>
          <c:marker>
            <c:symbol val="none"/>
          </c:marker>
          <c:cat>
            <c:numRef>
              <c:f>'Fig 3.8'!$AH$4:$BL$4</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 3.8'!$AH$9:$BL$9</c:f>
              <c:numCache>
                <c:formatCode>0.0%</c:formatCode>
                <c:ptCount val="31"/>
                <c:pt idx="19">
                  <c:v>1.0154823342596269</c:v>
                </c:pt>
                <c:pt idx="20">
                  <c:v>1.0262244962630696</c:v>
                </c:pt>
                <c:pt idx="21">
                  <c:v>0.99575740452988604</c:v>
                </c:pt>
                <c:pt idx="22">
                  <c:v>0.9876619992985789</c:v>
                </c:pt>
                <c:pt idx="23">
                  <c:v>0.99092931567635967</c:v>
                </c:pt>
                <c:pt idx="24">
                  <c:v>1.0007828396547653</c:v>
                </c:pt>
                <c:pt idx="25">
                  <c:v>0.99886621459195268</c:v>
                </c:pt>
                <c:pt idx="26">
                  <c:v>0.99702993504682014</c:v>
                </c:pt>
                <c:pt idx="27">
                  <c:v>0.99578692392081558</c:v>
                </c:pt>
                <c:pt idx="28">
                  <c:v>0.98803849111342801</c:v>
                </c:pt>
                <c:pt idx="29">
                  <c:v>0.98337249687094785</c:v>
                </c:pt>
                <c:pt idx="30">
                  <c:v>0.97902701803846182</c:v>
                </c:pt>
              </c:numCache>
            </c:numRef>
          </c:val>
          <c:smooth val="0"/>
          <c:extLst>
            <c:ext xmlns:c16="http://schemas.microsoft.com/office/drawing/2014/chart" uri="{C3380CC4-5D6E-409C-BE32-E72D297353CC}">
              <c16:uniqueId val="{00000008-3C4C-424C-8958-CE994D12024D}"/>
            </c:ext>
          </c:extLst>
        </c:ser>
        <c:dLbls>
          <c:showLegendKey val="0"/>
          <c:showVal val="0"/>
          <c:showCatName val="0"/>
          <c:showSerName val="0"/>
          <c:showPercent val="0"/>
          <c:showBubbleSize val="0"/>
        </c:dLbls>
        <c:marker val="1"/>
        <c:smooth val="0"/>
        <c:axId val="77766656"/>
        <c:axId val="77768192"/>
      </c:lineChart>
      <c:catAx>
        <c:axId val="77766656"/>
        <c:scaling>
          <c:orientation val="minMax"/>
        </c:scaling>
        <c:delete val="0"/>
        <c:axPos val="b"/>
        <c:numFmt formatCode="General" sourceLinked="1"/>
        <c:majorTickMark val="out"/>
        <c:minorTickMark val="none"/>
        <c:tickLblPos val="nextTo"/>
        <c:txPr>
          <a:bodyPr rot="-5400000" vert="horz"/>
          <a:lstStyle/>
          <a:p>
            <a:pPr>
              <a:defRPr sz="1100"/>
            </a:pPr>
            <a:endParaRPr lang="fr-FR"/>
          </a:p>
        </c:txPr>
        <c:crossAx val="77768192"/>
        <c:crosses val="autoZero"/>
        <c:auto val="1"/>
        <c:lblAlgn val="ctr"/>
        <c:lblOffset val="100"/>
        <c:tickLblSkip val="2"/>
        <c:tickMarkSkip val="1"/>
        <c:noMultiLvlLbl val="0"/>
      </c:catAx>
      <c:valAx>
        <c:axId val="77768192"/>
        <c:scaling>
          <c:orientation val="minMax"/>
          <c:max val="1.07"/>
          <c:min val="0.95000000000000007"/>
        </c:scaling>
        <c:delete val="0"/>
        <c:axPos val="l"/>
        <c:majorGridlines/>
        <c:numFmt formatCode="0%" sourceLinked="0"/>
        <c:majorTickMark val="out"/>
        <c:minorTickMark val="none"/>
        <c:tickLblPos val="nextTo"/>
        <c:txPr>
          <a:bodyPr/>
          <a:lstStyle/>
          <a:p>
            <a:pPr>
              <a:defRPr sz="1100"/>
            </a:pPr>
            <a:endParaRPr lang="fr-FR"/>
          </a:p>
        </c:txPr>
        <c:crossAx val="77766656"/>
        <c:crosses val="autoZero"/>
        <c:crossBetween val="between"/>
        <c:majorUnit val="5.000000000000001E-2"/>
      </c:valAx>
    </c:plotArea>
    <c:legend>
      <c:legendPos val="b"/>
      <c:layout>
        <c:manualLayout>
          <c:xMode val="edge"/>
          <c:yMode val="edge"/>
          <c:x val="1.6152222222222221E-2"/>
          <c:y val="0.9272993360035594"/>
          <c:w val="0.97710296296296106"/>
          <c:h val="7.2700663996441428E-2"/>
        </c:manualLayout>
      </c:layout>
      <c:overlay val="0"/>
      <c:txPr>
        <a:bodyPr/>
        <a:lstStyle/>
        <a:p>
          <a:pPr>
            <a:defRPr sz="1100"/>
          </a:pPr>
          <a:endParaRPr lang="fr-FR"/>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13034587229683"/>
          <c:y val="4.2376973073351906E-2"/>
          <c:w val="0.89646226428282649"/>
          <c:h val="0.70760540726281085"/>
        </c:manualLayout>
      </c:layout>
      <c:lineChart>
        <c:grouping val="standard"/>
        <c:varyColors val="0"/>
        <c:ser>
          <c:idx val="6"/>
          <c:order val="0"/>
          <c:tx>
            <c:strRef>
              <c:f>'Fig 3.9'!$B$5</c:f>
              <c:strCache>
                <c:ptCount val="1"/>
                <c:pt idx="0">
                  <c:v>Ensemble de la tranche d'âge</c:v>
                </c:pt>
              </c:strCache>
            </c:strRef>
          </c:tx>
          <c:spPr>
            <a:ln>
              <a:solidFill>
                <a:schemeClr val="tx2">
                  <a:lumMod val="75000"/>
                </a:schemeClr>
              </a:solidFill>
            </a:ln>
          </c:spPr>
          <c:cat>
            <c:strRef>
              <c:f>'Fig 3.9'!$D$4:$U$4</c:f>
              <c:strCache>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Cache>
            </c:strRef>
          </c:cat>
          <c:val>
            <c:numRef>
              <c:f>'Fig 3.9'!$D$5:$U$5</c:f>
              <c:numCache>
                <c:formatCode>0.0%</c:formatCode>
                <c:ptCount val="18"/>
                <c:pt idx="0">
                  <c:v>0.90393013100436681</c:v>
                </c:pt>
                <c:pt idx="1">
                  <c:v>0.88765383088527194</c:v>
                </c:pt>
                <c:pt idx="2">
                  <c:v>0.90075426756649468</c:v>
                </c:pt>
                <c:pt idx="3">
                  <c:v>0.89241762604208019</c:v>
                </c:pt>
                <c:pt idx="4">
                  <c:v>0.86383485510123059</c:v>
                </c:pt>
                <c:pt idx="5">
                  <c:v>0.95911075823739578</c:v>
                </c:pt>
                <c:pt idx="6">
                  <c:v>0.99364827312425563</c:v>
                </c:pt>
                <c:pt idx="7">
                  <c:v>0.98570861452957526</c:v>
                </c:pt>
                <c:pt idx="8">
                  <c:v>1.0003969829297341</c:v>
                </c:pt>
                <c:pt idx="9">
                  <c:v>1.0123064708217546</c:v>
                </c:pt>
                <c:pt idx="10">
                  <c:v>1.1147280666931323</c:v>
                </c:pt>
                <c:pt idx="11">
                  <c:v>1.1734815402937673</c:v>
                </c:pt>
                <c:pt idx="12">
                  <c:v>1.1345772131798333</c:v>
                </c:pt>
                <c:pt idx="13">
                  <c:v>1.074632790789996</c:v>
                </c:pt>
                <c:pt idx="14">
                  <c:v>1.0726478761413258</c:v>
                </c:pt>
                <c:pt idx="15">
                  <c:v>1.0377133783247321</c:v>
                </c:pt>
                <c:pt idx="16">
                  <c:v>0.98292973402143713</c:v>
                </c:pt>
                <c:pt idx="17">
                  <c:v>0.94084954346963079</c:v>
                </c:pt>
              </c:numCache>
            </c:numRef>
          </c:val>
          <c:smooth val="0"/>
          <c:extLst>
            <c:ext xmlns:c16="http://schemas.microsoft.com/office/drawing/2014/chart" uri="{C3380CC4-5D6E-409C-BE32-E72D297353CC}">
              <c16:uniqueId val="{00000012-E713-4AD5-BD83-73F380CAAF80}"/>
            </c:ext>
          </c:extLst>
        </c:ser>
        <c:ser>
          <c:idx val="7"/>
          <c:order val="1"/>
          <c:tx>
            <c:strRef>
              <c:f>'Fig 3.9'!$B$6</c:f>
              <c:strCache>
                <c:ptCount val="1"/>
                <c:pt idx="0">
                  <c:v>Actifs (en emploi ou au chômage)</c:v>
                </c:pt>
              </c:strCache>
            </c:strRef>
          </c:tx>
          <c:spPr>
            <a:ln>
              <a:solidFill>
                <a:srgbClr val="C00000"/>
              </a:solidFill>
            </a:ln>
          </c:spPr>
          <c:cat>
            <c:strRef>
              <c:f>'Fig 3.9'!$D$4:$U$4</c:f>
              <c:strCache>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Cache>
            </c:strRef>
          </c:cat>
          <c:val>
            <c:numRef>
              <c:f>'Fig 3.9'!$D$6:$U$6</c:f>
              <c:numCache>
                <c:formatCode>0.0%</c:formatCode>
                <c:ptCount val="18"/>
                <c:pt idx="3">
                  <c:v>0.7669710202461294</c:v>
                </c:pt>
                <c:pt idx="4">
                  <c:v>0.8451766574037316</c:v>
                </c:pt>
                <c:pt idx="5">
                  <c:v>0.99483922191345775</c:v>
                </c:pt>
                <c:pt idx="6">
                  <c:v>1.0361254466057959</c:v>
                </c:pt>
                <c:pt idx="7">
                  <c:v>1.0210400952759031</c:v>
                </c:pt>
                <c:pt idx="8">
                  <c:v>1.0448590710599444</c:v>
                </c:pt>
                <c:pt idx="9">
                  <c:v>1.054783644303295</c:v>
                </c:pt>
                <c:pt idx="10">
                  <c:v>1.167129813418023</c:v>
                </c:pt>
                <c:pt idx="11">
                  <c:v>1.256847955537912</c:v>
                </c:pt>
                <c:pt idx="12">
                  <c:v>1.3664152441445019</c:v>
                </c:pt>
                <c:pt idx="13">
                  <c:v>1.4597062326319967</c:v>
                </c:pt>
              </c:numCache>
            </c:numRef>
          </c:val>
          <c:smooth val="0"/>
          <c:extLst>
            <c:ext xmlns:c16="http://schemas.microsoft.com/office/drawing/2014/chart" uri="{C3380CC4-5D6E-409C-BE32-E72D297353CC}">
              <c16:uniqueId val="{00000013-E713-4AD5-BD83-73F380CAAF80}"/>
            </c:ext>
          </c:extLst>
        </c:ser>
        <c:ser>
          <c:idx val="8"/>
          <c:order val="2"/>
          <c:tx>
            <c:strRef>
              <c:f>'Fig 3.9'!$B$7</c:f>
              <c:strCache>
                <c:ptCount val="1"/>
                <c:pt idx="0">
                  <c:v>Retraités (hors cumul emploi-retraite)</c:v>
                </c:pt>
              </c:strCache>
            </c:strRef>
          </c:tx>
          <c:spPr>
            <a:ln>
              <a:solidFill>
                <a:srgbClr val="98B954"/>
              </a:solidFill>
            </a:ln>
          </c:spPr>
          <c:cat>
            <c:strRef>
              <c:f>'Fig 3.9'!$D$4:$U$4</c:f>
              <c:strCache>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Cache>
            </c:strRef>
          </c:cat>
          <c:val>
            <c:numRef>
              <c:f>'Fig 3.9'!$D$7:$U$7</c:f>
              <c:numCache>
                <c:formatCode>0.0%</c:formatCode>
                <c:ptCount val="18"/>
                <c:pt idx="10">
                  <c:v>0.85510123064708221</c:v>
                </c:pt>
                <c:pt idx="11">
                  <c:v>0.93648273124255654</c:v>
                </c:pt>
                <c:pt idx="12">
                  <c:v>1.0448590710599444</c:v>
                </c:pt>
                <c:pt idx="13">
                  <c:v>1.0301707026597857</c:v>
                </c:pt>
                <c:pt idx="14">
                  <c:v>1.0396982929734022</c:v>
                </c:pt>
                <c:pt idx="15">
                  <c:v>1.037316395394998</c:v>
                </c:pt>
                <c:pt idx="16">
                  <c:v>1.0269948392219135</c:v>
                </c:pt>
                <c:pt idx="17">
                  <c:v>0.97737197300516077</c:v>
                </c:pt>
              </c:numCache>
            </c:numRef>
          </c:val>
          <c:smooth val="0"/>
          <c:extLst>
            <c:ext xmlns:c16="http://schemas.microsoft.com/office/drawing/2014/chart" uri="{C3380CC4-5D6E-409C-BE32-E72D297353CC}">
              <c16:uniqueId val="{00000014-E713-4AD5-BD83-73F380CAAF80}"/>
            </c:ext>
          </c:extLst>
        </c:ser>
        <c:ser>
          <c:idx val="9"/>
          <c:order val="3"/>
          <c:tx>
            <c:strRef>
              <c:f>'Fig 3.9'!$B$8</c:f>
              <c:strCache>
                <c:ptCount val="1"/>
              </c:strCache>
            </c:strRef>
          </c:tx>
          <c:spPr>
            <a:ln>
              <a:solidFill>
                <a:srgbClr val="002060"/>
              </a:solidFill>
              <a:prstDash val="dash"/>
            </a:ln>
          </c:spPr>
          <c:cat>
            <c:strRef>
              <c:f>'Fig 3.9'!$D$4:$U$4</c:f>
              <c:strCache>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Cache>
            </c:strRef>
          </c:cat>
          <c:val>
            <c:numRef>
              <c:f>'Fig 3.9'!$D$8:$U$8</c:f>
              <c:numCache>
                <c:formatCode>0.0%</c:formatCode>
                <c:ptCount val="18"/>
              </c:numCache>
            </c:numRef>
          </c:val>
          <c:smooth val="0"/>
          <c:extLst>
            <c:ext xmlns:c16="http://schemas.microsoft.com/office/drawing/2014/chart" uri="{C3380CC4-5D6E-409C-BE32-E72D297353CC}">
              <c16:uniqueId val="{00000015-E713-4AD5-BD83-73F380CAAF80}"/>
            </c:ext>
          </c:extLst>
        </c:ser>
        <c:ser>
          <c:idx val="10"/>
          <c:order val="4"/>
          <c:tx>
            <c:strRef>
              <c:f>'Fig 3.9'!$B$9</c:f>
              <c:strCache>
                <c:ptCount val="1"/>
              </c:strCache>
            </c:strRef>
          </c:tx>
          <c:spPr>
            <a:ln>
              <a:solidFill>
                <a:srgbClr val="C00000"/>
              </a:solidFill>
              <a:prstDash val="dash"/>
            </a:ln>
          </c:spPr>
          <c:cat>
            <c:strRef>
              <c:f>'Fig 3.9'!$D$4:$U$4</c:f>
              <c:strCache>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Cache>
            </c:strRef>
          </c:cat>
          <c:val>
            <c:numRef>
              <c:f>'Fig 3.9'!$D$9:$U$9</c:f>
              <c:numCache>
                <c:formatCode>General</c:formatCode>
                <c:ptCount val="18"/>
              </c:numCache>
            </c:numRef>
          </c:val>
          <c:smooth val="0"/>
          <c:extLst>
            <c:ext xmlns:c16="http://schemas.microsoft.com/office/drawing/2014/chart" uri="{C3380CC4-5D6E-409C-BE32-E72D297353CC}">
              <c16:uniqueId val="{00000016-E713-4AD5-BD83-73F380CAAF80}"/>
            </c:ext>
          </c:extLst>
        </c:ser>
        <c:ser>
          <c:idx val="11"/>
          <c:order val="5"/>
          <c:tx>
            <c:strRef>
              <c:f>'Fig 3.9'!$B$10</c:f>
              <c:strCache>
                <c:ptCount val="1"/>
              </c:strCache>
            </c:strRef>
          </c:tx>
          <c:spPr>
            <a:ln>
              <a:solidFill>
                <a:srgbClr val="98B954"/>
              </a:solidFill>
              <a:prstDash val="dash"/>
            </a:ln>
          </c:spPr>
          <c:cat>
            <c:strRef>
              <c:f>'Fig 3.9'!$D$4:$U$4</c:f>
              <c:strCache>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Cache>
            </c:strRef>
          </c:cat>
          <c:val>
            <c:numRef>
              <c:f>'Fig 3.9'!$D$10:$U$10</c:f>
              <c:numCache>
                <c:formatCode>General</c:formatCode>
                <c:ptCount val="18"/>
              </c:numCache>
            </c:numRef>
          </c:val>
          <c:smooth val="0"/>
          <c:extLst>
            <c:ext xmlns:c16="http://schemas.microsoft.com/office/drawing/2014/chart" uri="{C3380CC4-5D6E-409C-BE32-E72D297353CC}">
              <c16:uniqueId val="{00000017-E713-4AD5-BD83-73F380CAAF80}"/>
            </c:ext>
          </c:extLst>
        </c:ser>
        <c:ser>
          <c:idx val="0"/>
          <c:order val="6"/>
          <c:tx>
            <c:v>Ensemble de la tranche d'âge</c:v>
          </c:tx>
          <c:spPr>
            <a:ln w="28575" cap="rnd">
              <a:solidFill>
                <a:schemeClr val="tx2">
                  <a:lumMod val="75000"/>
                </a:schemeClr>
              </a:solidFill>
              <a:round/>
            </a:ln>
            <a:effectLst/>
          </c:spPr>
          <c:marker>
            <c:symbol val="circle"/>
            <c:size val="5"/>
            <c:spPr>
              <a:solidFill>
                <a:schemeClr val="accent1"/>
              </a:solidFill>
              <a:ln w="9525">
                <a:solidFill>
                  <a:schemeClr val="tx2">
                    <a:lumMod val="75000"/>
                  </a:schemeClr>
                </a:solidFill>
              </a:ln>
              <a:effectLst/>
            </c:spPr>
          </c:marker>
          <c:cat>
            <c:strLit>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Lit>
          </c:cat>
          <c:val>
            <c:numLit>
              <c:formatCode>General</c:formatCode>
              <c:ptCount val="18"/>
              <c:pt idx="0">
                <c:v>0.90393013100436681</c:v>
              </c:pt>
              <c:pt idx="1">
                <c:v>0.88765383088527194</c:v>
              </c:pt>
              <c:pt idx="2">
                <c:v>0.90075426756649468</c:v>
              </c:pt>
              <c:pt idx="3">
                <c:v>0.89241762604208019</c:v>
              </c:pt>
              <c:pt idx="4">
                <c:v>0.86383485510123059</c:v>
              </c:pt>
              <c:pt idx="5">
                <c:v>0.95911075823739578</c:v>
              </c:pt>
              <c:pt idx="6">
                <c:v>0.99364827312425563</c:v>
              </c:pt>
              <c:pt idx="7">
                <c:v>0.98570861452957526</c:v>
              </c:pt>
              <c:pt idx="8">
                <c:v>1.0003969829297341</c:v>
              </c:pt>
              <c:pt idx="9">
                <c:v>1.0123064708217546</c:v>
              </c:pt>
              <c:pt idx="10">
                <c:v>1.1147280666931323</c:v>
              </c:pt>
              <c:pt idx="11">
                <c:v>1.1734815402937673</c:v>
              </c:pt>
              <c:pt idx="12">
                <c:v>1.1345772131798333</c:v>
              </c:pt>
              <c:pt idx="13">
                <c:v>1.074632790789996</c:v>
              </c:pt>
              <c:pt idx="14">
                <c:v>1.0726478761413258</c:v>
              </c:pt>
              <c:pt idx="15">
                <c:v>1.0377133783247321</c:v>
              </c:pt>
              <c:pt idx="16">
                <c:v>0.98292973402143713</c:v>
              </c:pt>
              <c:pt idx="17">
                <c:v>0.94084954346963079</c:v>
              </c:pt>
            </c:numLit>
          </c:val>
          <c:smooth val="0"/>
          <c:extLst>
            <c:ext xmlns:c16="http://schemas.microsoft.com/office/drawing/2014/chart" uri="{C3380CC4-5D6E-409C-BE32-E72D297353CC}">
              <c16:uniqueId val="{00000007-E713-4AD5-BD83-73F380CAAF80}"/>
            </c:ext>
          </c:extLst>
        </c:ser>
        <c:ser>
          <c:idx val="1"/>
          <c:order val="7"/>
          <c:tx>
            <c:v>Actifs (en emploi ou au chômage)</c:v>
          </c:tx>
          <c:spPr>
            <a:ln w="28575" cap="rnd">
              <a:solidFill>
                <a:srgbClr val="C00000"/>
              </a:solidFill>
              <a:round/>
            </a:ln>
            <a:effectLst/>
          </c:spPr>
          <c:marker>
            <c:symbol val="circle"/>
            <c:size val="5"/>
            <c:spPr>
              <a:solidFill>
                <a:schemeClr val="accent2">
                  <a:lumMod val="40000"/>
                  <a:lumOff val="60000"/>
                </a:schemeClr>
              </a:solidFill>
              <a:ln w="9525">
                <a:solidFill>
                  <a:srgbClr val="C00000"/>
                </a:solidFill>
              </a:ln>
              <a:effectLst/>
            </c:spPr>
          </c:marker>
          <c:cat>
            <c:strLit>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Lit>
          </c:cat>
          <c:val>
            <c:numLit>
              <c:formatCode>General</c:formatCode>
              <c:ptCount val="18"/>
              <c:pt idx="3">
                <c:v>0.7669710202461294</c:v>
              </c:pt>
              <c:pt idx="4">
                <c:v>0.8451766574037316</c:v>
              </c:pt>
              <c:pt idx="5">
                <c:v>0.99483922191345775</c:v>
              </c:pt>
              <c:pt idx="6">
                <c:v>1.0361254466057959</c:v>
              </c:pt>
              <c:pt idx="7">
                <c:v>1.0210400952759031</c:v>
              </c:pt>
              <c:pt idx="8">
                <c:v>1.0448590710599444</c:v>
              </c:pt>
              <c:pt idx="9">
                <c:v>1.054783644303295</c:v>
              </c:pt>
              <c:pt idx="10">
                <c:v>1.167129813418023</c:v>
              </c:pt>
              <c:pt idx="11">
                <c:v>1.256847955537912</c:v>
              </c:pt>
              <c:pt idx="12">
                <c:v>1.3664152441445019</c:v>
              </c:pt>
              <c:pt idx="13">
                <c:v>1.4597062326319967</c:v>
              </c:pt>
            </c:numLit>
          </c:val>
          <c:smooth val="0"/>
          <c:extLst>
            <c:ext xmlns:c16="http://schemas.microsoft.com/office/drawing/2014/chart" uri="{C3380CC4-5D6E-409C-BE32-E72D297353CC}">
              <c16:uniqueId val="{00000009-E713-4AD5-BD83-73F380CAAF80}"/>
            </c:ext>
          </c:extLst>
        </c:ser>
        <c:ser>
          <c:idx val="2"/>
          <c:order val="8"/>
          <c:tx>
            <c:v>Retraités (hors cumul emploi-retraite)</c:v>
          </c:tx>
          <c:spPr>
            <a:ln w="28575" cap="rnd">
              <a:solidFill>
                <a:srgbClr val="98B954"/>
              </a:solidFill>
              <a:round/>
            </a:ln>
            <a:effectLst/>
          </c:spPr>
          <c:marker>
            <c:symbol val="circle"/>
            <c:size val="5"/>
            <c:spPr>
              <a:solidFill>
                <a:schemeClr val="accent3">
                  <a:lumMod val="20000"/>
                  <a:lumOff val="80000"/>
                </a:schemeClr>
              </a:solidFill>
              <a:ln w="9525">
                <a:solidFill>
                  <a:srgbClr val="98B954"/>
                </a:solidFill>
              </a:ln>
              <a:effectLst/>
            </c:spPr>
          </c:marker>
          <c:cat>
            <c:strLit>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Lit>
          </c:cat>
          <c:val>
            <c:numLit>
              <c:formatCode>General</c:formatCode>
              <c:ptCount val="18"/>
              <c:pt idx="10">
                <c:v>0.85510123064708221</c:v>
              </c:pt>
              <c:pt idx="11">
                <c:v>0.93648273124255654</c:v>
              </c:pt>
              <c:pt idx="12">
                <c:v>1.0448590710599444</c:v>
              </c:pt>
              <c:pt idx="13">
                <c:v>1.0301707026597857</c:v>
              </c:pt>
              <c:pt idx="14">
                <c:v>1.0396982929734022</c:v>
              </c:pt>
              <c:pt idx="15">
                <c:v>1.037316395394998</c:v>
              </c:pt>
              <c:pt idx="16">
                <c:v>1.0269948392219135</c:v>
              </c:pt>
              <c:pt idx="17">
                <c:v>0.97737197300516077</c:v>
              </c:pt>
            </c:numLit>
          </c:val>
          <c:smooth val="0"/>
          <c:extLst>
            <c:ext xmlns:c16="http://schemas.microsoft.com/office/drawing/2014/chart" uri="{C3380CC4-5D6E-409C-BE32-E72D297353CC}">
              <c16:uniqueId val="{0000000B-E713-4AD5-BD83-73F380CAAF80}"/>
            </c:ext>
          </c:extLst>
        </c:ser>
        <c:ser>
          <c:idx val="3"/>
          <c:order val="9"/>
          <c:tx>
            <c:v>#REF!</c:v>
          </c:tx>
          <c:spPr>
            <a:ln w="28575" cap="rnd">
              <a:solidFill>
                <a:srgbClr val="002060"/>
              </a:solidFill>
              <a:prstDash val="dash"/>
              <a:round/>
            </a:ln>
            <a:effectLst/>
          </c:spPr>
          <c:marker>
            <c:symbol val="none"/>
          </c:marker>
          <c:cat>
            <c:strLit>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Lit>
          </c:cat>
          <c:val>
            <c:numLit>
              <c:formatCode>General</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Lit>
          </c:val>
          <c:smooth val="0"/>
          <c:extLst>
            <c:ext xmlns:c16="http://schemas.microsoft.com/office/drawing/2014/chart" uri="{C3380CC4-5D6E-409C-BE32-E72D297353CC}">
              <c16:uniqueId val="{0000000D-E713-4AD5-BD83-73F380CAAF80}"/>
            </c:ext>
          </c:extLst>
        </c:ser>
        <c:ser>
          <c:idx val="4"/>
          <c:order val="10"/>
          <c:tx>
            <c:v>#REF!</c:v>
          </c:tx>
          <c:spPr>
            <a:ln w="28575" cap="rnd">
              <a:solidFill>
                <a:srgbClr val="C00000"/>
              </a:solidFill>
              <a:prstDash val="dash"/>
              <a:round/>
            </a:ln>
            <a:effectLst/>
          </c:spPr>
          <c:marker>
            <c:symbol val="none"/>
          </c:marker>
          <c:cat>
            <c:strLit>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Lit>
          </c:cat>
          <c:val>
            <c:numLit>
              <c:formatCode>General</c:formatCode>
              <c:ptCount val="18"/>
              <c:pt idx="3">
                <c:v>1.0825724493846764</c:v>
              </c:pt>
              <c:pt idx="4">
                <c:v>1.0825724493846764</c:v>
              </c:pt>
              <c:pt idx="5">
                <c:v>1.0825724493846764</c:v>
              </c:pt>
              <c:pt idx="6">
                <c:v>1.0825724493846764</c:v>
              </c:pt>
              <c:pt idx="7">
                <c:v>1.0825724493846764</c:v>
              </c:pt>
              <c:pt idx="8">
                <c:v>1.0825724493846764</c:v>
              </c:pt>
              <c:pt idx="9">
                <c:v>1.0825724493846764</c:v>
              </c:pt>
              <c:pt idx="10">
                <c:v>1.0825724493846764</c:v>
              </c:pt>
              <c:pt idx="11">
                <c:v>1.0825724493846764</c:v>
              </c:pt>
              <c:pt idx="12">
                <c:v>1.0825724493846764</c:v>
              </c:pt>
              <c:pt idx="13">
                <c:v>1.0825724493846764</c:v>
              </c:pt>
            </c:numLit>
          </c:val>
          <c:smooth val="0"/>
          <c:extLst>
            <c:ext xmlns:c16="http://schemas.microsoft.com/office/drawing/2014/chart" uri="{C3380CC4-5D6E-409C-BE32-E72D297353CC}">
              <c16:uniqueId val="{0000000F-E713-4AD5-BD83-73F380CAAF80}"/>
            </c:ext>
          </c:extLst>
        </c:ser>
        <c:ser>
          <c:idx val="5"/>
          <c:order val="11"/>
          <c:tx>
            <c:v>#REF!</c:v>
          </c:tx>
          <c:spPr>
            <a:ln w="28575" cap="rnd">
              <a:solidFill>
                <a:srgbClr val="98B954"/>
              </a:solidFill>
              <a:prstDash val="dash"/>
              <a:round/>
            </a:ln>
            <a:effectLst/>
          </c:spPr>
          <c:marker>
            <c:symbol val="none"/>
          </c:marker>
          <c:cat>
            <c:strLit>
              <c:ptCount val="18"/>
              <c:pt idx="0">
                <c:v>0 à 4 ans</c:v>
              </c:pt>
              <c:pt idx="1">
                <c:v>5 à 9 ans</c:v>
              </c:pt>
              <c:pt idx="2">
                <c:v>10 à 14 ans</c:v>
              </c:pt>
              <c:pt idx="3">
                <c:v>15 à 19 ans</c:v>
              </c:pt>
              <c:pt idx="4">
                <c:v>20 à 24 ans</c:v>
              </c:pt>
              <c:pt idx="5">
                <c:v>25 à 29 ans</c:v>
              </c:pt>
              <c:pt idx="6">
                <c:v>30 à 34 ans</c:v>
              </c:pt>
              <c:pt idx="7">
                <c:v>35 à 39 ans</c:v>
              </c:pt>
              <c:pt idx="8">
                <c:v>40 à 44 ans</c:v>
              </c:pt>
              <c:pt idx="9">
                <c:v>45 à 49 ans</c:v>
              </c:pt>
              <c:pt idx="10">
                <c:v>50 à 54 ans</c:v>
              </c:pt>
              <c:pt idx="11">
                <c:v>55 à 59 ans</c:v>
              </c:pt>
              <c:pt idx="12">
                <c:v>60 à 64 ans</c:v>
              </c:pt>
              <c:pt idx="13">
                <c:v>65 à 69 ans</c:v>
              </c:pt>
              <c:pt idx="14">
                <c:v>70 à 74 ans</c:v>
              </c:pt>
              <c:pt idx="15">
                <c:v>75 à 79 ans</c:v>
              </c:pt>
              <c:pt idx="16">
                <c:v>80 à 84 ans</c:v>
              </c:pt>
              <c:pt idx="17">
                <c:v>85 ans et plus</c:v>
              </c:pt>
            </c:strLit>
          </c:cat>
          <c:val>
            <c:numLit>
              <c:formatCode>General</c:formatCode>
              <c:ptCount val="18"/>
              <c:pt idx="10">
                <c:v>1.0154823342596269</c:v>
              </c:pt>
              <c:pt idx="11">
                <c:v>1.0154823342596269</c:v>
              </c:pt>
              <c:pt idx="12">
                <c:v>1.0154823342596269</c:v>
              </c:pt>
              <c:pt idx="13">
                <c:v>1.0154823342596269</c:v>
              </c:pt>
              <c:pt idx="14">
                <c:v>1.0154823342596269</c:v>
              </c:pt>
              <c:pt idx="15">
                <c:v>1.0154823342596269</c:v>
              </c:pt>
              <c:pt idx="16">
                <c:v>1.0154823342596269</c:v>
              </c:pt>
              <c:pt idx="17">
                <c:v>1.0154823342596269</c:v>
              </c:pt>
            </c:numLit>
          </c:val>
          <c:smooth val="0"/>
          <c:extLst>
            <c:ext xmlns:c16="http://schemas.microsoft.com/office/drawing/2014/chart" uri="{C3380CC4-5D6E-409C-BE32-E72D297353CC}">
              <c16:uniqueId val="{00000011-E713-4AD5-BD83-73F380CAAF80}"/>
            </c:ext>
          </c:extLst>
        </c:ser>
        <c:dLbls>
          <c:showLegendKey val="0"/>
          <c:showVal val="0"/>
          <c:showCatName val="0"/>
          <c:showSerName val="0"/>
          <c:showPercent val="0"/>
          <c:showBubbleSize val="0"/>
        </c:dLbls>
        <c:marker val="1"/>
        <c:smooth val="0"/>
        <c:axId val="1507922271"/>
        <c:axId val="1507922687"/>
      </c:lineChart>
      <c:catAx>
        <c:axId val="1507922271"/>
        <c:scaling>
          <c:orientation val="minMax"/>
        </c:scaling>
        <c:delete val="0"/>
        <c:axPos val="b"/>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507922687"/>
        <c:crosses val="autoZero"/>
        <c:auto val="1"/>
        <c:lblAlgn val="ctr"/>
        <c:lblOffset val="100"/>
        <c:noMultiLvlLbl val="0"/>
      </c:catAx>
      <c:valAx>
        <c:axId val="1507922687"/>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507922271"/>
        <c:crosses val="autoZero"/>
        <c:crossBetween val="between"/>
      </c:valAx>
    </c:plotArea>
    <c:legend>
      <c:legendPos val="t"/>
      <c:legendEntry>
        <c:idx val="9"/>
        <c:delete val="1"/>
      </c:legendEntry>
      <c:legendEntry>
        <c:idx val="10"/>
        <c:delete val="1"/>
      </c:legendEntry>
      <c:legendEntry>
        <c:idx val="11"/>
        <c:delete val="1"/>
      </c:legendEntry>
      <c:layout>
        <c:manualLayout>
          <c:xMode val="edge"/>
          <c:yMode val="edge"/>
          <c:x val="0.10115281445871793"/>
          <c:y val="2.9712163416898793E-2"/>
          <c:w val="0.35029097157721867"/>
          <c:h val="0.16669810424114814"/>
        </c:manualLayout>
      </c:layout>
      <c:overlay val="0"/>
      <c:spPr>
        <a:solidFill>
          <a:schemeClr val="bg1"/>
        </a:solid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txPr>
    <a:bodyPr/>
    <a:lstStyle/>
    <a:p>
      <a:pPr>
        <a:defRPr sz="1050" b="1"/>
      </a:pPr>
      <a:endParaRPr lang="fr-FR"/>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3.IV'!$C$4</c:f>
              <c:strCache>
                <c:ptCount val="1"/>
                <c:pt idx="0">
                  <c:v> plus de 65 ans</c:v>
                </c:pt>
              </c:strCache>
            </c:strRef>
          </c:tx>
          <c:spPr>
            <a:solidFill>
              <a:schemeClr val="tx2"/>
            </a:solidFill>
            <a:ln>
              <a:noFill/>
            </a:ln>
            <a:effectLst/>
          </c:spPr>
          <c:invertIfNegative val="0"/>
          <c:cat>
            <c:strRef>
              <c:f>'Fig 3.IV'!$B$5:$B$15</c:f>
              <c:strCache>
                <c:ptCount val="11"/>
                <c:pt idx="0">
                  <c:v>Belgique</c:v>
                </c:pt>
                <c:pt idx="1">
                  <c:v>Pays-Bas</c:v>
                </c:pt>
                <c:pt idx="2">
                  <c:v>Royaume-Uni</c:v>
                </c:pt>
                <c:pt idx="3">
                  <c:v>Japon (2018)</c:v>
                </c:pt>
                <c:pt idx="4">
                  <c:v>Suède</c:v>
                </c:pt>
                <c:pt idx="5">
                  <c:v>Allemagne (2018)</c:v>
                </c:pt>
                <c:pt idx="6">
                  <c:v>Canada</c:v>
                </c:pt>
                <c:pt idx="7">
                  <c:v>États-Unis</c:v>
                </c:pt>
                <c:pt idx="8">
                  <c:v>Espagne</c:v>
                </c:pt>
                <c:pt idx="9">
                  <c:v>France</c:v>
                </c:pt>
                <c:pt idx="10">
                  <c:v>Italie (2018)</c:v>
                </c:pt>
              </c:strCache>
            </c:strRef>
          </c:cat>
          <c:val>
            <c:numRef>
              <c:f>'Fig 3.IV'!$C$5:$C$15</c:f>
              <c:numCache>
                <c:formatCode>0%</c:formatCode>
                <c:ptCount val="11"/>
                <c:pt idx="0">
                  <c:v>0.76054465877775979</c:v>
                </c:pt>
                <c:pt idx="1">
                  <c:v>0.8125</c:v>
                </c:pt>
                <c:pt idx="2">
                  <c:v>0.81309609681814543</c:v>
                </c:pt>
                <c:pt idx="3">
                  <c:v>0.85328185328185324</c:v>
                </c:pt>
                <c:pt idx="4">
                  <c:v>0.86340367677484187</c:v>
                </c:pt>
                <c:pt idx="5">
                  <c:v>0.89754898416600393</c:v>
                </c:pt>
                <c:pt idx="6">
                  <c:v>0.90780102278010233</c:v>
                </c:pt>
                <c:pt idx="7">
                  <c:v>0.94981343283582087</c:v>
                </c:pt>
                <c:pt idx="8">
                  <c:v>0.96692712172588335</c:v>
                </c:pt>
                <c:pt idx="9">
                  <c:v>0.99817518248175185</c:v>
                </c:pt>
                <c:pt idx="10">
                  <c:v>0.9997251992305578</c:v>
                </c:pt>
              </c:numCache>
            </c:numRef>
          </c:val>
          <c:extLst>
            <c:ext xmlns:c16="http://schemas.microsoft.com/office/drawing/2014/chart" uri="{C3380CC4-5D6E-409C-BE32-E72D297353CC}">
              <c16:uniqueId val="{00000000-E69D-4EB8-A687-EBE2A8843CF3}"/>
            </c:ext>
          </c:extLst>
        </c:ser>
        <c:dLbls>
          <c:showLegendKey val="0"/>
          <c:showVal val="0"/>
          <c:showCatName val="0"/>
          <c:showSerName val="0"/>
          <c:showPercent val="0"/>
          <c:showBubbleSize val="0"/>
        </c:dLbls>
        <c:gapWidth val="219"/>
        <c:overlap val="-27"/>
        <c:axId val="1138659519"/>
        <c:axId val="1138657439"/>
      </c:barChart>
      <c:lineChart>
        <c:grouping val="standard"/>
        <c:varyColors val="0"/>
        <c:ser>
          <c:idx val="1"/>
          <c:order val="1"/>
          <c:tx>
            <c:strRef>
              <c:f>'Fig 3.IV'!$D$4</c:f>
              <c:strCache>
                <c:ptCount val="1"/>
                <c:pt idx="0">
                  <c:v>de 66 à 75 ans</c:v>
                </c:pt>
              </c:strCache>
            </c:strRef>
          </c:tx>
          <c:spPr>
            <a:ln w="28575" cap="rnd">
              <a:noFill/>
              <a:round/>
            </a:ln>
            <a:effectLst/>
          </c:spPr>
          <c:marker>
            <c:symbol val="circle"/>
            <c:size val="7"/>
            <c:spPr>
              <a:solidFill>
                <a:schemeClr val="accent1">
                  <a:lumMod val="40000"/>
                  <a:lumOff val="60000"/>
                </a:schemeClr>
              </a:solidFill>
              <a:ln w="9525">
                <a:solidFill>
                  <a:schemeClr val="accent5"/>
                </a:solidFill>
              </a:ln>
              <a:effectLst/>
            </c:spPr>
          </c:marker>
          <c:cat>
            <c:strRef>
              <c:f>'Fig 3.IV'!$B$5:$B$15</c:f>
              <c:strCache>
                <c:ptCount val="11"/>
                <c:pt idx="0">
                  <c:v>Belgique</c:v>
                </c:pt>
                <c:pt idx="1">
                  <c:v>Pays-Bas</c:v>
                </c:pt>
                <c:pt idx="2">
                  <c:v>Royaume-Uni</c:v>
                </c:pt>
                <c:pt idx="3">
                  <c:v>Japon (2018)</c:v>
                </c:pt>
                <c:pt idx="4">
                  <c:v>Suède</c:v>
                </c:pt>
                <c:pt idx="5">
                  <c:v>Allemagne (2018)</c:v>
                </c:pt>
                <c:pt idx="6">
                  <c:v>Canada</c:v>
                </c:pt>
                <c:pt idx="7">
                  <c:v>États-Unis</c:v>
                </c:pt>
                <c:pt idx="8">
                  <c:v>Espagne</c:v>
                </c:pt>
                <c:pt idx="9">
                  <c:v>France</c:v>
                </c:pt>
                <c:pt idx="10">
                  <c:v>Italie (2018)</c:v>
                </c:pt>
              </c:strCache>
            </c:strRef>
          </c:cat>
          <c:val>
            <c:numRef>
              <c:f>'Fig 3.IV'!$D$5:$D$15</c:f>
              <c:numCache>
                <c:formatCode>0%</c:formatCode>
                <c:ptCount val="11"/>
                <c:pt idx="0">
                  <c:v>0.81536715837250773</c:v>
                </c:pt>
                <c:pt idx="1">
                  <c:v>0.87187499999999996</c:v>
                </c:pt>
                <c:pt idx="2">
                  <c:v>0.86415003606636209</c:v>
                </c:pt>
                <c:pt idx="3">
                  <c:v>0.91751491751491754</c:v>
                </c:pt>
                <c:pt idx="4">
                  <c:v>0.97484187503694508</c:v>
                </c:pt>
                <c:pt idx="5">
                  <c:v>0.92498734726339382</c:v>
                </c:pt>
                <c:pt idx="6">
                  <c:v>0.95125987912598786</c:v>
                </c:pt>
                <c:pt idx="7">
                  <c:v>1.0311567164179105</c:v>
                </c:pt>
                <c:pt idx="8">
                  <c:v>1.0439333628188117</c:v>
                </c:pt>
                <c:pt idx="9">
                  <c:v>1.0386861313868614</c:v>
                </c:pt>
                <c:pt idx="10">
                  <c:v>1.0927910598149675</c:v>
                </c:pt>
              </c:numCache>
            </c:numRef>
          </c:val>
          <c:smooth val="0"/>
          <c:extLst>
            <c:ext xmlns:c16="http://schemas.microsoft.com/office/drawing/2014/chart" uri="{C3380CC4-5D6E-409C-BE32-E72D297353CC}">
              <c16:uniqueId val="{00000001-E69D-4EB8-A687-EBE2A8843CF3}"/>
            </c:ext>
          </c:extLst>
        </c:ser>
        <c:ser>
          <c:idx val="2"/>
          <c:order val="2"/>
          <c:tx>
            <c:strRef>
              <c:f>'Fig 3.IV'!$E$4</c:f>
              <c:strCache>
                <c:ptCount val="1"/>
                <c:pt idx="0">
                  <c:v>plus de 75 ans</c:v>
                </c:pt>
              </c:strCache>
            </c:strRef>
          </c:tx>
          <c:spPr>
            <a:ln w="28575" cap="rnd">
              <a:noFill/>
              <a:round/>
            </a:ln>
            <a:effectLst/>
          </c:spPr>
          <c:marker>
            <c:symbol val="circle"/>
            <c:size val="7"/>
            <c:spPr>
              <a:solidFill>
                <a:schemeClr val="tx2">
                  <a:lumMod val="40000"/>
                  <a:lumOff val="60000"/>
                </a:schemeClr>
              </a:solidFill>
              <a:ln w="9525">
                <a:solidFill>
                  <a:schemeClr val="bg1"/>
                </a:solidFill>
              </a:ln>
              <a:effectLst/>
            </c:spPr>
          </c:marker>
          <c:cat>
            <c:strRef>
              <c:f>'Fig 3.IV'!$B$5:$B$15</c:f>
              <c:strCache>
                <c:ptCount val="11"/>
                <c:pt idx="0">
                  <c:v>Belgique</c:v>
                </c:pt>
                <c:pt idx="1">
                  <c:v>Pays-Bas</c:v>
                </c:pt>
                <c:pt idx="2">
                  <c:v>Royaume-Uni</c:v>
                </c:pt>
                <c:pt idx="3">
                  <c:v>Japon (2018)</c:v>
                </c:pt>
                <c:pt idx="4">
                  <c:v>Suède</c:v>
                </c:pt>
                <c:pt idx="5">
                  <c:v>Allemagne (2018)</c:v>
                </c:pt>
                <c:pt idx="6">
                  <c:v>Canada</c:v>
                </c:pt>
                <c:pt idx="7">
                  <c:v>États-Unis</c:v>
                </c:pt>
                <c:pt idx="8">
                  <c:v>Espagne</c:v>
                </c:pt>
                <c:pt idx="9">
                  <c:v>France</c:v>
                </c:pt>
                <c:pt idx="10">
                  <c:v>Italie (2018)</c:v>
                </c:pt>
              </c:strCache>
            </c:strRef>
          </c:cat>
          <c:val>
            <c:numRef>
              <c:f>'Fig 3.IV'!$E$5:$E$15</c:f>
              <c:numCache>
                <c:formatCode>0%</c:formatCode>
                <c:ptCount val="11"/>
                <c:pt idx="0">
                  <c:v>0.6890257740314476</c:v>
                </c:pt>
                <c:pt idx="1">
                  <c:v>0.72187500000000004</c:v>
                </c:pt>
                <c:pt idx="2">
                  <c:v>0.7429269856536026</c:v>
                </c:pt>
                <c:pt idx="3">
                  <c:v>0.78027378027378025</c:v>
                </c:pt>
                <c:pt idx="4">
                  <c:v>0.70803038363776083</c:v>
                </c:pt>
                <c:pt idx="5">
                  <c:v>0.85536114525341622</c:v>
                </c:pt>
                <c:pt idx="6">
                  <c:v>0.83750813575081362</c:v>
                </c:pt>
                <c:pt idx="7">
                  <c:v>0.82518656716417915</c:v>
                </c:pt>
                <c:pt idx="8">
                  <c:v>0.87729126738414664</c:v>
                </c:pt>
                <c:pt idx="9">
                  <c:v>0.94452554744525552</c:v>
                </c:pt>
                <c:pt idx="10">
                  <c:v>0.90588073646606215</c:v>
                </c:pt>
              </c:numCache>
            </c:numRef>
          </c:val>
          <c:smooth val="0"/>
          <c:extLst>
            <c:ext xmlns:c16="http://schemas.microsoft.com/office/drawing/2014/chart" uri="{C3380CC4-5D6E-409C-BE32-E72D297353CC}">
              <c16:uniqueId val="{00000002-E69D-4EB8-A687-EBE2A8843CF3}"/>
            </c:ext>
          </c:extLst>
        </c:ser>
        <c:ser>
          <c:idx val="3"/>
          <c:order val="3"/>
          <c:tx>
            <c:strRef>
              <c:f>'Fig 3.IV'!$F$4</c:f>
              <c:strCache>
                <c:ptCount val="1"/>
              </c:strCache>
            </c:strRef>
          </c:tx>
          <c:spPr>
            <a:ln w="25400" cap="rnd">
              <a:solidFill>
                <a:schemeClr val="accent4"/>
              </a:solidFill>
              <a:prstDash val="sysDash"/>
              <a:round/>
            </a:ln>
            <a:effectLst/>
          </c:spPr>
          <c:marker>
            <c:symbol val="none"/>
          </c:marker>
          <c:cat>
            <c:strRef>
              <c:f>'Fig 3.IV'!$B$5:$B$15</c:f>
              <c:strCache>
                <c:ptCount val="11"/>
                <c:pt idx="0">
                  <c:v>Belgique</c:v>
                </c:pt>
                <c:pt idx="1">
                  <c:v>Pays-Bas</c:v>
                </c:pt>
                <c:pt idx="2">
                  <c:v>Royaume-Uni</c:v>
                </c:pt>
                <c:pt idx="3">
                  <c:v>Japon (2018)</c:v>
                </c:pt>
                <c:pt idx="4">
                  <c:v>Suède</c:v>
                </c:pt>
                <c:pt idx="5">
                  <c:v>Allemagne (2018)</c:v>
                </c:pt>
                <c:pt idx="6">
                  <c:v>Canada</c:v>
                </c:pt>
                <c:pt idx="7">
                  <c:v>États-Unis</c:v>
                </c:pt>
                <c:pt idx="8">
                  <c:v>Espagne</c:v>
                </c:pt>
                <c:pt idx="9">
                  <c:v>France</c:v>
                </c:pt>
                <c:pt idx="10">
                  <c:v>Italie (2018)</c:v>
                </c:pt>
              </c:strCache>
            </c:strRef>
          </c:cat>
          <c:val>
            <c:numRef>
              <c:f>'Fig 3.IV'!$F$5:$F$15</c:f>
              <c:numCache>
                <c:formatCode>0%</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E69D-4EB8-A687-EBE2A8843CF3}"/>
            </c:ext>
          </c:extLst>
        </c:ser>
        <c:dLbls>
          <c:showLegendKey val="0"/>
          <c:showVal val="0"/>
          <c:showCatName val="0"/>
          <c:showSerName val="0"/>
          <c:showPercent val="0"/>
          <c:showBubbleSize val="0"/>
        </c:dLbls>
        <c:marker val="1"/>
        <c:smooth val="0"/>
        <c:axId val="1138659519"/>
        <c:axId val="1138657439"/>
      </c:lineChart>
      <c:catAx>
        <c:axId val="1138659519"/>
        <c:scaling>
          <c:orientation val="minMax"/>
        </c:scaling>
        <c:delete val="0"/>
        <c:axPos val="b"/>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138657439"/>
        <c:crosses val="autoZero"/>
        <c:auto val="1"/>
        <c:lblAlgn val="ctr"/>
        <c:lblOffset val="100"/>
        <c:noMultiLvlLbl val="0"/>
      </c:catAx>
      <c:valAx>
        <c:axId val="11386574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138659519"/>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5793743264712"/>
          <c:y val="5.6932779235928842E-2"/>
          <c:w val="0.85157417944571756"/>
          <c:h val="0.75544510061242343"/>
        </c:manualLayout>
      </c:layout>
      <c:lineChart>
        <c:grouping val="standard"/>
        <c:varyColors val="0"/>
        <c:ser>
          <c:idx val="0"/>
          <c:order val="0"/>
          <c:tx>
            <c:strRef>
              <c:f>'Fig 3.10'!$A$6</c:f>
              <c:strCache>
                <c:ptCount val="1"/>
                <c:pt idx="0">
                  <c:v>Génération 1932</c:v>
                </c:pt>
              </c:strCache>
            </c:strRef>
          </c:tx>
          <c:spPr>
            <a:ln w="28575">
              <a:solidFill>
                <a:schemeClr val="accent5">
                  <a:lumMod val="75000"/>
                </a:schemeClr>
              </a:solidFill>
            </a:ln>
          </c:spPr>
          <c:marker>
            <c:symbol val="diamond"/>
            <c:size val="4"/>
            <c:spPr>
              <a:solidFill>
                <a:schemeClr val="tx2">
                  <a:lumMod val="20000"/>
                  <a:lumOff val="80000"/>
                </a:schemeClr>
              </a:solidFill>
              <a:ln>
                <a:solidFill>
                  <a:schemeClr val="accent5">
                    <a:lumMod val="75000"/>
                  </a:schemeClr>
                </a:solidFill>
              </a:ln>
            </c:spPr>
          </c:marker>
          <c:cat>
            <c:numRef>
              <c:f>'Fig 3.10'!$B$5:$AE$5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 3.10'!$B$6:$AE$6</c:f>
              <c:numCache>
                <c:formatCode>0.0%</c:formatCode>
                <c:ptCount val="30"/>
                <c:pt idx="0">
                  <c:v>0</c:v>
                </c:pt>
                <c:pt idx="1">
                  <c:v>-3.8224238789772436E-3</c:v>
                </c:pt>
                <c:pt idx="2">
                  <c:v>-1.870286255317366E-2</c:v>
                </c:pt>
                <c:pt idx="3">
                  <c:v>-3.0997944745050243E-2</c:v>
                </c:pt>
                <c:pt idx="4">
                  <c:v>-4.9732869417195791E-2</c:v>
                </c:pt>
                <c:pt idx="5">
                  <c:v>-6.6000902689080876E-2</c:v>
                </c:pt>
                <c:pt idx="6">
                  <c:v>-6.6515399261786179E-2</c:v>
                </c:pt>
                <c:pt idx="7">
                  <c:v>-6.3260792728549009E-2</c:v>
                </c:pt>
                <c:pt idx="8">
                  <c:v>-7.5776233807543725E-2</c:v>
                </c:pt>
                <c:pt idx="9">
                  <c:v>-7.345160135285278E-2</c:v>
                </c:pt>
                <c:pt idx="10">
                  <c:v>-7.3932155690309642E-2</c:v>
                </c:pt>
                <c:pt idx="11">
                  <c:v>-7.8450606727348493E-2</c:v>
                </c:pt>
                <c:pt idx="12">
                  <c:v>-8.2314712846950799E-2</c:v>
                </c:pt>
                <c:pt idx="13">
                  <c:v>-8.525659421049181E-2</c:v>
                </c:pt>
                <c:pt idx="14">
                  <c:v>-8.4039766726283105E-2</c:v>
                </c:pt>
                <c:pt idx="15">
                  <c:v>-8.1868436717873472E-2</c:v>
                </c:pt>
                <c:pt idx="16">
                  <c:v>-9.3959107568832523E-2</c:v>
                </c:pt>
                <c:pt idx="17">
                  <c:v>-8.2790040920749375E-2</c:v>
                </c:pt>
                <c:pt idx="18">
                  <c:v>-8.8538355166097649E-2</c:v>
                </c:pt>
                <c:pt idx="19">
                  <c:v>-9.7174818978445154E-2</c:v>
                </c:pt>
                <c:pt idx="20">
                  <c:v>-9.691244703611257E-2</c:v>
                </c:pt>
                <c:pt idx="21">
                  <c:v>-9.7072429307674124E-2</c:v>
                </c:pt>
                <c:pt idx="22">
                  <c:v>-9.9695851561456661E-2</c:v>
                </c:pt>
                <c:pt idx="23">
                  <c:v>-9.9971551008637638E-2</c:v>
                </c:pt>
                <c:pt idx="24">
                  <c:v>-0.10130771938791394</c:v>
                </c:pt>
                <c:pt idx="25">
                  <c:v>-0.10987350699997966</c:v>
                </c:pt>
                <c:pt idx="26">
                  <c:v>-0.13970424981820728</c:v>
                </c:pt>
                <c:pt idx="27">
                  <c:v>-0.14461792103063764</c:v>
                </c:pt>
                <c:pt idx="28">
                  <c:v>-0.14331925103825527</c:v>
                </c:pt>
                <c:pt idx="29">
                  <c:v>-0.15502575815488184</c:v>
                </c:pt>
              </c:numCache>
            </c:numRef>
          </c:val>
          <c:smooth val="0"/>
          <c:extLst>
            <c:ext xmlns:c16="http://schemas.microsoft.com/office/drawing/2014/chart" uri="{C3380CC4-5D6E-409C-BE32-E72D297353CC}">
              <c16:uniqueId val="{00000000-12A5-4710-9170-124901770AC5}"/>
            </c:ext>
          </c:extLst>
        </c:ser>
        <c:ser>
          <c:idx val="1"/>
          <c:order val="1"/>
          <c:tx>
            <c:strRef>
              <c:f>'Fig 3.10'!$A$7</c:f>
              <c:strCache>
                <c:ptCount val="1"/>
                <c:pt idx="0">
                  <c:v>Génération 1937</c:v>
                </c:pt>
              </c:strCache>
            </c:strRef>
          </c:tx>
          <c:spPr>
            <a:ln w="28575" cmpd="sng">
              <a:solidFill>
                <a:schemeClr val="accent2"/>
              </a:solidFill>
            </a:ln>
          </c:spPr>
          <c:marker>
            <c:symbol val="square"/>
            <c:size val="4"/>
            <c:spPr>
              <a:solidFill>
                <a:schemeClr val="accent6">
                  <a:lumMod val="20000"/>
                  <a:lumOff val="80000"/>
                </a:schemeClr>
              </a:solidFill>
              <a:ln>
                <a:solidFill>
                  <a:schemeClr val="accent2"/>
                </a:solidFill>
              </a:ln>
            </c:spPr>
          </c:marker>
          <c:dPt>
            <c:idx val="21"/>
            <c:marker>
              <c:spPr>
                <a:solidFill>
                  <a:schemeClr val="accent6">
                    <a:lumMod val="20000"/>
                    <a:lumOff val="80000"/>
                  </a:schemeClr>
                </a:solidFill>
                <a:ln>
                  <a:solidFill>
                    <a:schemeClr val="accent2"/>
                  </a:solidFill>
                  <a:prstDash val="solid"/>
                </a:ln>
              </c:spPr>
            </c:marker>
            <c:bubble3D val="0"/>
            <c:spPr>
              <a:ln w="28575" cmpd="sng">
                <a:solidFill>
                  <a:schemeClr val="accent2"/>
                </a:solidFill>
                <a:prstDash val="solid"/>
              </a:ln>
            </c:spPr>
            <c:extLst>
              <c:ext xmlns:c16="http://schemas.microsoft.com/office/drawing/2014/chart" uri="{C3380CC4-5D6E-409C-BE32-E72D297353CC}">
                <c16:uniqueId val="{00000002-12A5-4710-9170-124901770AC5}"/>
              </c:ext>
            </c:extLst>
          </c:dPt>
          <c:dPt>
            <c:idx val="22"/>
            <c:bubble3D val="0"/>
            <c:spPr>
              <a:ln w="28575" cmpd="sng">
                <a:solidFill>
                  <a:schemeClr val="accent2"/>
                </a:solidFill>
                <a:prstDash val="solid"/>
              </a:ln>
            </c:spPr>
            <c:extLst>
              <c:ext xmlns:c16="http://schemas.microsoft.com/office/drawing/2014/chart" uri="{C3380CC4-5D6E-409C-BE32-E72D297353CC}">
                <c16:uniqueId val="{00000004-12A5-4710-9170-124901770AC5}"/>
              </c:ext>
            </c:extLst>
          </c:dPt>
          <c:dPt>
            <c:idx val="23"/>
            <c:bubble3D val="0"/>
            <c:spPr>
              <a:ln w="28575" cmpd="sng">
                <a:solidFill>
                  <a:schemeClr val="accent2"/>
                </a:solidFill>
                <a:prstDash val="solid"/>
              </a:ln>
            </c:spPr>
            <c:extLst>
              <c:ext xmlns:c16="http://schemas.microsoft.com/office/drawing/2014/chart" uri="{C3380CC4-5D6E-409C-BE32-E72D297353CC}">
                <c16:uniqueId val="{00000006-12A5-4710-9170-124901770AC5}"/>
              </c:ext>
            </c:extLst>
          </c:dPt>
          <c:cat>
            <c:numRef>
              <c:f>'Fig 3.10'!$B$5:$AE$5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 3.10'!$B$7:$AE$7</c:f>
              <c:numCache>
                <c:formatCode>0.0%</c:formatCode>
                <c:ptCount val="30"/>
                <c:pt idx="0">
                  <c:v>0</c:v>
                </c:pt>
                <c:pt idx="1">
                  <c:v>-4.406117094171158E-4</c:v>
                </c:pt>
                <c:pt idx="2">
                  <c:v>3.1552325300820971E-3</c:v>
                </c:pt>
                <c:pt idx="3">
                  <c:v>-1.0173060669390166E-2</c:v>
                </c:pt>
                <c:pt idx="4">
                  <c:v>-7.7255921084555812E-3</c:v>
                </c:pt>
                <c:pt idx="5">
                  <c:v>-8.2796219439271734E-3</c:v>
                </c:pt>
                <c:pt idx="6">
                  <c:v>-1.3111518136429967E-2</c:v>
                </c:pt>
                <c:pt idx="7">
                  <c:v>-1.7247356863430929E-2</c:v>
                </c:pt>
                <c:pt idx="8">
                  <c:v>-2.0402257361059273E-2</c:v>
                </c:pt>
                <c:pt idx="9">
                  <c:v>-1.9103546020531548E-2</c:v>
                </c:pt>
                <c:pt idx="10">
                  <c:v>-1.6784340922207486E-2</c:v>
                </c:pt>
                <c:pt idx="11">
                  <c:v>-2.9721420561317546E-2</c:v>
                </c:pt>
                <c:pt idx="12">
                  <c:v>-1.7757325617847819E-2</c:v>
                </c:pt>
                <c:pt idx="13">
                  <c:v>-2.3917089809804115E-2</c:v>
                </c:pt>
                <c:pt idx="14">
                  <c:v>-3.3087527866589528E-2</c:v>
                </c:pt>
                <c:pt idx="15">
                  <c:v>-3.2770170366541729E-2</c:v>
                </c:pt>
                <c:pt idx="16">
                  <c:v>-3.2948931817229132E-2</c:v>
                </c:pt>
                <c:pt idx="17">
                  <c:v>-3.5762211644236874E-2</c:v>
                </c:pt>
                <c:pt idx="18">
                  <c:v>-3.6059081435955598E-2</c:v>
                </c:pt>
                <c:pt idx="19">
                  <c:v>-3.7495431226565734E-2</c:v>
                </c:pt>
                <c:pt idx="20">
                  <c:v>-4.6682029684123938E-2</c:v>
                </c:pt>
                <c:pt idx="21">
                  <c:v>-7.8662128635237583E-2</c:v>
                </c:pt>
                <c:pt idx="22">
                  <c:v>-8.3902328365341727E-2</c:v>
                </c:pt>
                <c:pt idx="23">
                  <c:v>-8.2479350135273966E-2</c:v>
                </c:pt>
                <c:pt idx="24">
                  <c:v>-9.5031046807265596E-2</c:v>
                </c:pt>
              </c:numCache>
            </c:numRef>
          </c:val>
          <c:smooth val="0"/>
          <c:extLst>
            <c:ext xmlns:c16="http://schemas.microsoft.com/office/drawing/2014/chart" uri="{C3380CC4-5D6E-409C-BE32-E72D297353CC}">
              <c16:uniqueId val="{00000007-12A5-4710-9170-124901770AC5}"/>
            </c:ext>
          </c:extLst>
        </c:ser>
        <c:ser>
          <c:idx val="2"/>
          <c:order val="2"/>
          <c:tx>
            <c:strRef>
              <c:f>'Fig 3.10'!$A$8</c:f>
              <c:strCache>
                <c:ptCount val="1"/>
                <c:pt idx="0">
                  <c:v>Génération 1972</c:v>
                </c:pt>
              </c:strCache>
            </c:strRef>
          </c:tx>
          <c:spPr>
            <a:ln w="28575">
              <a:solidFill>
                <a:schemeClr val="accent6">
                  <a:lumMod val="75000"/>
                </a:schemeClr>
              </a:solidFill>
            </a:ln>
          </c:spPr>
          <c:marker>
            <c:symbol val="triangle"/>
            <c:size val="4"/>
            <c:spPr>
              <a:solidFill>
                <a:schemeClr val="accent3">
                  <a:lumMod val="40000"/>
                  <a:lumOff val="60000"/>
                </a:schemeClr>
              </a:solidFill>
              <a:ln>
                <a:solidFill>
                  <a:schemeClr val="accent6">
                    <a:lumMod val="75000"/>
                  </a:schemeClr>
                </a:solidFill>
              </a:ln>
            </c:spPr>
          </c:marker>
          <c:dPt>
            <c:idx val="16"/>
            <c:marker>
              <c:spPr>
                <a:solidFill>
                  <a:schemeClr val="accent3">
                    <a:lumMod val="40000"/>
                    <a:lumOff val="60000"/>
                  </a:schemeClr>
                </a:solidFill>
                <a:ln>
                  <a:solidFill>
                    <a:schemeClr val="accent6">
                      <a:lumMod val="75000"/>
                    </a:schemeClr>
                  </a:solidFill>
                  <a:prstDash val="solid"/>
                </a:ln>
              </c:spPr>
            </c:marker>
            <c:bubble3D val="0"/>
            <c:spPr>
              <a:ln w="28575">
                <a:solidFill>
                  <a:schemeClr val="accent6">
                    <a:lumMod val="75000"/>
                  </a:schemeClr>
                </a:solidFill>
                <a:prstDash val="solid"/>
              </a:ln>
            </c:spPr>
            <c:extLst>
              <c:ext xmlns:c16="http://schemas.microsoft.com/office/drawing/2014/chart" uri="{C3380CC4-5D6E-409C-BE32-E72D297353CC}">
                <c16:uniqueId val="{00000009-12A5-4710-9170-124901770AC5}"/>
              </c:ext>
            </c:extLst>
          </c:dPt>
          <c:dPt>
            <c:idx val="17"/>
            <c:bubble3D val="0"/>
            <c:spPr>
              <a:ln w="28575">
                <a:solidFill>
                  <a:schemeClr val="accent6">
                    <a:lumMod val="75000"/>
                  </a:schemeClr>
                </a:solidFill>
                <a:prstDash val="solid"/>
              </a:ln>
            </c:spPr>
            <c:extLst>
              <c:ext xmlns:c16="http://schemas.microsoft.com/office/drawing/2014/chart" uri="{C3380CC4-5D6E-409C-BE32-E72D297353CC}">
                <c16:uniqueId val="{0000000B-12A5-4710-9170-124901770AC5}"/>
              </c:ext>
            </c:extLst>
          </c:dPt>
          <c:dPt>
            <c:idx val="18"/>
            <c:bubble3D val="0"/>
            <c:spPr>
              <a:ln w="28575" cmpd="sng">
                <a:solidFill>
                  <a:schemeClr val="accent6">
                    <a:lumMod val="75000"/>
                  </a:schemeClr>
                </a:solidFill>
                <a:prstDash val="solid"/>
              </a:ln>
            </c:spPr>
            <c:extLst>
              <c:ext xmlns:c16="http://schemas.microsoft.com/office/drawing/2014/chart" uri="{C3380CC4-5D6E-409C-BE32-E72D297353CC}">
                <c16:uniqueId val="{0000000D-12A5-4710-9170-124901770AC5}"/>
              </c:ext>
            </c:extLst>
          </c:dPt>
          <c:cat>
            <c:numRef>
              <c:f>'Fig 3.10'!$B$5:$AE$5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 3.10'!$B$8:$AE$8</c:f>
              <c:numCache>
                <c:formatCode>0.0%</c:formatCode>
                <c:ptCount val="30"/>
                <c:pt idx="0">
                  <c:v>0</c:v>
                </c:pt>
                <c:pt idx="1">
                  <c:v>-4.8736293291054E-3</c:v>
                </c:pt>
                <c:pt idx="2">
                  <c:v>-9.043044297053271E-3</c:v>
                </c:pt>
                <c:pt idx="3">
                  <c:v>-1.2223435443260988E-2</c:v>
                </c:pt>
                <c:pt idx="4">
                  <c:v>-1.091277764792431E-2</c:v>
                </c:pt>
                <c:pt idx="5">
                  <c:v>-8.5710927312542262E-3</c:v>
                </c:pt>
                <c:pt idx="6">
                  <c:v>-2.1618853930860604E-2</c:v>
                </c:pt>
                <c:pt idx="7">
                  <c:v>-9.5564436967852107E-3</c:v>
                </c:pt>
                <c:pt idx="8">
                  <c:v>-1.5766167053503422E-2</c:v>
                </c:pt>
                <c:pt idx="9">
                  <c:v>-2.4917744233803996E-2</c:v>
                </c:pt>
                <c:pt idx="10">
                  <c:v>-2.4569617728827597E-2</c:v>
                </c:pt>
                <c:pt idx="11">
                  <c:v>-2.4725969141715654E-2</c:v>
                </c:pt>
                <c:pt idx="12">
                  <c:v>-2.7554942168572794E-2</c:v>
                </c:pt>
                <c:pt idx="13">
                  <c:v>-2.7853762075851551E-2</c:v>
                </c:pt>
                <c:pt idx="14">
                  <c:v>-2.9300419136795486E-2</c:v>
                </c:pt>
                <c:pt idx="15">
                  <c:v>-3.8560673230398135E-2</c:v>
                </c:pt>
                <c:pt idx="16">
                  <c:v>-7.0801754863027089E-2</c:v>
                </c:pt>
                <c:pt idx="17">
                  <c:v>-7.6094675245309773E-2</c:v>
                </c:pt>
                <c:pt idx="18">
                  <c:v>-7.467120881527356E-2</c:v>
                </c:pt>
                <c:pt idx="19">
                  <c:v>-8.732471623398752E-2</c:v>
                </c:pt>
              </c:numCache>
            </c:numRef>
          </c:val>
          <c:smooth val="0"/>
          <c:extLst>
            <c:ext xmlns:c16="http://schemas.microsoft.com/office/drawing/2014/chart" uri="{C3380CC4-5D6E-409C-BE32-E72D297353CC}">
              <c16:uniqueId val="{0000000E-12A5-4710-9170-124901770AC5}"/>
            </c:ext>
          </c:extLst>
        </c:ser>
        <c:ser>
          <c:idx val="3"/>
          <c:order val="3"/>
          <c:tx>
            <c:strRef>
              <c:f>'Fig 3.10'!$A$9</c:f>
              <c:strCache>
                <c:ptCount val="1"/>
                <c:pt idx="0">
                  <c:v>Génération 1947</c:v>
                </c:pt>
              </c:strCache>
            </c:strRef>
          </c:tx>
          <c:spPr>
            <a:ln w="28575">
              <a:solidFill>
                <a:srgbClr val="7030A0"/>
              </a:solidFill>
            </a:ln>
          </c:spPr>
          <c:marker>
            <c:symbol val="circle"/>
            <c:size val="4"/>
            <c:spPr>
              <a:solidFill>
                <a:schemeClr val="accent4">
                  <a:lumMod val="20000"/>
                  <a:lumOff val="80000"/>
                </a:schemeClr>
              </a:solidFill>
              <a:ln>
                <a:solidFill>
                  <a:srgbClr val="7030A0"/>
                </a:solidFill>
              </a:ln>
            </c:spPr>
          </c:marker>
          <c:dPt>
            <c:idx val="11"/>
            <c:marker>
              <c:spPr>
                <a:solidFill>
                  <a:schemeClr val="accent4">
                    <a:lumMod val="20000"/>
                    <a:lumOff val="80000"/>
                  </a:schemeClr>
                </a:solidFill>
                <a:ln>
                  <a:solidFill>
                    <a:srgbClr val="7030A0"/>
                  </a:solidFill>
                  <a:prstDash val="solid"/>
                </a:ln>
              </c:spPr>
            </c:marker>
            <c:bubble3D val="0"/>
            <c:spPr>
              <a:ln w="28575">
                <a:solidFill>
                  <a:srgbClr val="7030A0"/>
                </a:solidFill>
                <a:prstDash val="solid"/>
              </a:ln>
            </c:spPr>
            <c:extLst>
              <c:ext xmlns:c16="http://schemas.microsoft.com/office/drawing/2014/chart" uri="{C3380CC4-5D6E-409C-BE32-E72D297353CC}">
                <c16:uniqueId val="{00000010-12A5-4710-9170-124901770AC5}"/>
              </c:ext>
            </c:extLst>
          </c:dPt>
          <c:dPt>
            <c:idx val="12"/>
            <c:marker>
              <c:spPr>
                <a:solidFill>
                  <a:schemeClr val="accent4">
                    <a:lumMod val="20000"/>
                    <a:lumOff val="80000"/>
                  </a:schemeClr>
                </a:solidFill>
                <a:ln>
                  <a:solidFill>
                    <a:srgbClr val="7030A0"/>
                  </a:solidFill>
                  <a:prstDash val="sysDash"/>
                </a:ln>
              </c:spPr>
            </c:marker>
            <c:bubble3D val="0"/>
            <c:spPr>
              <a:ln w="28575">
                <a:solidFill>
                  <a:srgbClr val="7030A0"/>
                </a:solidFill>
                <a:prstDash val="solid"/>
              </a:ln>
            </c:spPr>
            <c:extLst>
              <c:ext xmlns:c16="http://schemas.microsoft.com/office/drawing/2014/chart" uri="{C3380CC4-5D6E-409C-BE32-E72D297353CC}">
                <c16:uniqueId val="{00000012-12A5-4710-9170-124901770AC5}"/>
              </c:ext>
            </c:extLst>
          </c:dPt>
          <c:dPt>
            <c:idx val="13"/>
            <c:bubble3D val="0"/>
            <c:spPr>
              <a:ln w="28575">
                <a:solidFill>
                  <a:srgbClr val="7030A0"/>
                </a:solidFill>
                <a:prstDash val="solid"/>
              </a:ln>
            </c:spPr>
            <c:extLst>
              <c:ext xmlns:c16="http://schemas.microsoft.com/office/drawing/2014/chart" uri="{C3380CC4-5D6E-409C-BE32-E72D297353CC}">
                <c16:uniqueId val="{00000014-12A5-4710-9170-124901770AC5}"/>
              </c:ext>
            </c:extLst>
          </c:dPt>
          <c:cat>
            <c:numRef>
              <c:f>'Fig 3.10'!$B$5:$AE$5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 3.10'!$B$9:$AE$9</c:f>
              <c:numCache>
                <c:formatCode>0.0%</c:formatCode>
                <c:ptCount val="30"/>
                <c:pt idx="0">
                  <c:v>0</c:v>
                </c:pt>
                <c:pt idx="1">
                  <c:v>-1.3161449783825496E-2</c:v>
                </c:pt>
                <c:pt idx="2">
                  <c:v>-9.9537710884201047E-4</c:v>
                </c:pt>
                <c:pt idx="3">
                  <c:v>-7.2582336000803771E-3</c:v>
                </c:pt>
                <c:pt idx="4">
                  <c:v>-1.6447212126792121E-2</c:v>
                </c:pt>
                <c:pt idx="5">
                  <c:v>-1.6083525467471493E-2</c:v>
                </c:pt>
                <c:pt idx="6">
                  <c:v>-1.6231317934121359E-2</c:v>
                </c:pt>
                <c:pt idx="7">
                  <c:v>-1.9081539786357515E-2</c:v>
                </c:pt>
                <c:pt idx="8">
                  <c:v>-1.9382752301342232E-2</c:v>
                </c:pt>
                <c:pt idx="9">
                  <c:v>-2.0841312412938628E-2</c:v>
                </c:pt>
                <c:pt idx="10">
                  <c:v>-3.018059440988452E-2</c:v>
                </c:pt>
                <c:pt idx="11">
                  <c:v>-6.2698500395333645E-2</c:v>
                </c:pt>
                <c:pt idx="12">
                  <c:v>-6.8040512805955355E-2</c:v>
                </c:pt>
                <c:pt idx="13">
                  <c:v>-6.6608898751656875E-2</c:v>
                </c:pt>
                <c:pt idx="14">
                  <c:v>-7.9370822715485234E-2</c:v>
                </c:pt>
              </c:numCache>
            </c:numRef>
          </c:val>
          <c:smooth val="0"/>
          <c:extLst>
            <c:ext xmlns:c16="http://schemas.microsoft.com/office/drawing/2014/chart" uri="{C3380CC4-5D6E-409C-BE32-E72D297353CC}">
              <c16:uniqueId val="{00000015-12A5-4710-9170-124901770AC5}"/>
            </c:ext>
          </c:extLst>
        </c:ser>
        <c:dLbls>
          <c:showLegendKey val="0"/>
          <c:showVal val="0"/>
          <c:showCatName val="0"/>
          <c:showSerName val="0"/>
          <c:showPercent val="0"/>
          <c:showBubbleSize val="0"/>
        </c:dLbls>
        <c:marker val="1"/>
        <c:smooth val="0"/>
        <c:axId val="219283456"/>
        <c:axId val="219285376"/>
      </c:lineChart>
      <c:catAx>
        <c:axId val="219283456"/>
        <c:scaling>
          <c:orientation val="minMax"/>
        </c:scaling>
        <c:delete val="0"/>
        <c:axPos val="b"/>
        <c:title>
          <c:tx>
            <c:rich>
              <a:bodyPr/>
              <a:lstStyle/>
              <a:p>
                <a:pPr>
                  <a:defRPr/>
                </a:pPr>
                <a:r>
                  <a:rPr lang="en-US"/>
                  <a:t>années de présence en retraite</a:t>
                </a:r>
              </a:p>
            </c:rich>
          </c:tx>
          <c:layout>
            <c:manualLayout>
              <c:xMode val="edge"/>
              <c:yMode val="edge"/>
              <c:x val="0.47960551387400269"/>
              <c:y val="8.0808909303003787E-2"/>
            </c:manualLayout>
          </c:layout>
          <c:overlay val="0"/>
          <c:spPr>
            <a:solidFill>
              <a:schemeClr val="bg1"/>
            </a:solidFill>
          </c:spPr>
        </c:title>
        <c:numFmt formatCode="General" sourceLinked="1"/>
        <c:majorTickMark val="out"/>
        <c:minorTickMark val="none"/>
        <c:tickLblPos val="nextTo"/>
        <c:crossAx val="219285376"/>
        <c:crosses val="autoZero"/>
        <c:auto val="1"/>
        <c:lblAlgn val="ctr"/>
        <c:lblOffset val="0"/>
        <c:tickLblSkip val="2"/>
        <c:noMultiLvlLbl val="0"/>
      </c:catAx>
      <c:valAx>
        <c:axId val="219285376"/>
        <c:scaling>
          <c:orientation val="minMax"/>
          <c:max val="3.0000000000000006E-2"/>
        </c:scaling>
        <c:delete val="0"/>
        <c:axPos val="l"/>
        <c:majorGridlines/>
        <c:numFmt formatCode="0%" sourceLinked="0"/>
        <c:majorTickMark val="out"/>
        <c:minorTickMark val="none"/>
        <c:tickLblPos val="nextTo"/>
        <c:crossAx val="219283456"/>
        <c:crosses val="autoZero"/>
        <c:crossBetween val="between"/>
        <c:majorUnit val="3.0000000000000006E-2"/>
      </c:valAx>
    </c:plotArea>
    <c:legend>
      <c:legendPos val="b"/>
      <c:overlay val="0"/>
      <c:spPr>
        <a:noFill/>
      </c:spPr>
      <c:txPr>
        <a:bodyPr/>
        <a:lstStyle/>
        <a:p>
          <a:pPr>
            <a:defRPr sz="1000"/>
          </a:pPr>
          <a:endParaRPr lang="fr-FR"/>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584755030621173"/>
          <c:y val="5.1400554097404488E-2"/>
          <c:w val="0.60036264216972879"/>
          <c:h val="0.8326195683872849"/>
        </c:manualLayout>
      </c:layout>
      <c:lineChart>
        <c:grouping val="standard"/>
        <c:varyColors val="0"/>
        <c:ser>
          <c:idx val="1"/>
          <c:order val="0"/>
          <c:tx>
            <c:strRef>
              <c:f>'Fig 3.1'!$B$4</c:f>
              <c:strCache>
                <c:ptCount val="1"/>
                <c:pt idx="0">
                  <c:v>tous secteurs</c:v>
                </c:pt>
              </c:strCache>
            </c:strRef>
          </c:tx>
          <c:marker>
            <c:symbol val="none"/>
          </c:marker>
          <c:cat>
            <c:numRef>
              <c:f>'Fig 3.1'!$C$4:$I$4</c:f>
              <c:numCache>
                <c:formatCode>General</c:formatCode>
                <c:ptCount val="7"/>
                <c:pt idx="0">
                  <c:v>1938</c:v>
                </c:pt>
                <c:pt idx="1">
                  <c:v>1940</c:v>
                </c:pt>
                <c:pt idx="2">
                  <c:v>1942</c:v>
                </c:pt>
                <c:pt idx="3">
                  <c:v>1944</c:v>
                </c:pt>
                <c:pt idx="4">
                  <c:v>1946</c:v>
                </c:pt>
                <c:pt idx="5">
                  <c:v>1948</c:v>
                </c:pt>
                <c:pt idx="6">
                  <c:v>1950</c:v>
                </c:pt>
              </c:numCache>
            </c:numRef>
          </c:cat>
          <c:val>
            <c:numRef>
              <c:f>'Fig 3.1'!$C$6:$I$6</c:f>
              <c:numCache>
                <c:formatCode>0.0</c:formatCode>
                <c:ptCount val="7"/>
                <c:pt idx="0">
                  <c:v>79.767627844526999</c:v>
                </c:pt>
                <c:pt idx="1">
                  <c:v>78.882863622269596</c:v>
                </c:pt>
                <c:pt idx="2">
                  <c:v>77.335760172123798</c:v>
                </c:pt>
                <c:pt idx="3">
                  <c:v>76.882644979203306</c:v>
                </c:pt>
                <c:pt idx="4">
                  <c:v>75.385856493741898</c:v>
                </c:pt>
                <c:pt idx="5">
                  <c:v>74.549647210428006</c:v>
                </c:pt>
                <c:pt idx="6">
                  <c:v>74.630497466807398</c:v>
                </c:pt>
              </c:numCache>
            </c:numRef>
          </c:val>
          <c:smooth val="0"/>
          <c:extLst>
            <c:ext xmlns:c16="http://schemas.microsoft.com/office/drawing/2014/chart" uri="{C3380CC4-5D6E-409C-BE32-E72D297353CC}">
              <c16:uniqueId val="{00000000-87CB-4FA7-AE25-6E579627EDB6}"/>
            </c:ext>
          </c:extLst>
        </c:ser>
        <c:ser>
          <c:idx val="11"/>
          <c:order val="1"/>
          <c:tx>
            <c:strRef>
              <c:f>'Fig 3.1'!$B$8</c:f>
              <c:strCache>
                <c:ptCount val="1"/>
                <c:pt idx="0">
                  <c:v>secteur privé</c:v>
                </c:pt>
              </c:strCache>
            </c:strRef>
          </c:tx>
          <c:marker>
            <c:symbol val="none"/>
          </c:marker>
          <c:cat>
            <c:numRef>
              <c:f>'Fig 3.1'!$C$4:$I$4</c:f>
              <c:numCache>
                <c:formatCode>General</c:formatCode>
                <c:ptCount val="7"/>
                <c:pt idx="0">
                  <c:v>1938</c:v>
                </c:pt>
                <c:pt idx="1">
                  <c:v>1940</c:v>
                </c:pt>
                <c:pt idx="2">
                  <c:v>1942</c:v>
                </c:pt>
                <c:pt idx="3">
                  <c:v>1944</c:v>
                </c:pt>
                <c:pt idx="4">
                  <c:v>1946</c:v>
                </c:pt>
                <c:pt idx="5">
                  <c:v>1948</c:v>
                </c:pt>
                <c:pt idx="6">
                  <c:v>1950</c:v>
                </c:pt>
              </c:numCache>
            </c:numRef>
          </c:cat>
          <c:val>
            <c:numRef>
              <c:f>'Fig 3.1'!$C$10:$I$10</c:f>
              <c:numCache>
                <c:formatCode>0.0</c:formatCode>
                <c:ptCount val="7"/>
                <c:pt idx="0">
                  <c:v>79.432354580405999</c:v>
                </c:pt>
                <c:pt idx="1">
                  <c:v>78.834301065547095</c:v>
                </c:pt>
                <c:pt idx="2">
                  <c:v>77.802589809714604</c:v>
                </c:pt>
                <c:pt idx="3">
                  <c:v>77.137046283022997</c:v>
                </c:pt>
                <c:pt idx="4">
                  <c:v>75.747065874201894</c:v>
                </c:pt>
                <c:pt idx="5">
                  <c:v>74.757430557718195</c:v>
                </c:pt>
                <c:pt idx="6">
                  <c:v>74.819444352885199</c:v>
                </c:pt>
              </c:numCache>
            </c:numRef>
          </c:val>
          <c:smooth val="0"/>
          <c:extLst>
            <c:ext xmlns:c16="http://schemas.microsoft.com/office/drawing/2014/chart" uri="{C3380CC4-5D6E-409C-BE32-E72D297353CC}">
              <c16:uniqueId val="{00000001-87CB-4FA7-AE25-6E579627EDB6}"/>
            </c:ext>
          </c:extLst>
        </c:ser>
        <c:ser>
          <c:idx val="9"/>
          <c:order val="2"/>
          <c:tx>
            <c:strRef>
              <c:f>'Fig 3.1'!$B$12</c:f>
              <c:strCache>
                <c:ptCount val="1"/>
                <c:pt idx="0">
                  <c:v>secteur public</c:v>
                </c:pt>
              </c:strCache>
            </c:strRef>
          </c:tx>
          <c:marker>
            <c:symbol val="none"/>
          </c:marker>
          <c:cat>
            <c:numRef>
              <c:f>'Fig 3.1'!$C$4:$I$4</c:f>
              <c:numCache>
                <c:formatCode>General</c:formatCode>
                <c:ptCount val="7"/>
                <c:pt idx="0">
                  <c:v>1938</c:v>
                </c:pt>
                <c:pt idx="1">
                  <c:v>1940</c:v>
                </c:pt>
                <c:pt idx="2">
                  <c:v>1942</c:v>
                </c:pt>
                <c:pt idx="3">
                  <c:v>1944</c:v>
                </c:pt>
                <c:pt idx="4">
                  <c:v>1946</c:v>
                </c:pt>
                <c:pt idx="5">
                  <c:v>1948</c:v>
                </c:pt>
                <c:pt idx="6">
                  <c:v>1950</c:v>
                </c:pt>
              </c:numCache>
            </c:numRef>
          </c:cat>
          <c:val>
            <c:numRef>
              <c:f>'Fig 3.1'!$C$14:$I$14</c:f>
              <c:numCache>
                <c:formatCode>0.0</c:formatCode>
                <c:ptCount val="7"/>
                <c:pt idx="0">
                  <c:v>80.709999999999994</c:v>
                </c:pt>
                <c:pt idx="1">
                  <c:v>79.038799999999995</c:v>
                </c:pt>
                <c:pt idx="2">
                  <c:v>75.834000000000003</c:v>
                </c:pt>
                <c:pt idx="3">
                  <c:v>76.1691</c:v>
                </c:pt>
                <c:pt idx="4">
                  <c:v>74.489800000000002</c:v>
                </c:pt>
                <c:pt idx="5">
                  <c:v>73.9024</c:v>
                </c:pt>
                <c:pt idx="6">
                  <c:v>73.486999999999995</c:v>
                </c:pt>
              </c:numCache>
            </c:numRef>
          </c:val>
          <c:smooth val="0"/>
          <c:extLst>
            <c:ext xmlns:c16="http://schemas.microsoft.com/office/drawing/2014/chart" uri="{C3380CC4-5D6E-409C-BE32-E72D297353CC}">
              <c16:uniqueId val="{00000002-87CB-4FA7-AE25-6E579627EDB6}"/>
            </c:ext>
          </c:extLst>
        </c:ser>
        <c:dLbls>
          <c:showLegendKey val="0"/>
          <c:showVal val="0"/>
          <c:showCatName val="0"/>
          <c:showSerName val="0"/>
          <c:showPercent val="0"/>
          <c:showBubbleSize val="0"/>
        </c:dLbls>
        <c:smooth val="0"/>
        <c:axId val="133870336"/>
        <c:axId val="133872256"/>
      </c:lineChart>
      <c:catAx>
        <c:axId val="133870336"/>
        <c:scaling>
          <c:orientation val="minMax"/>
        </c:scaling>
        <c:delete val="0"/>
        <c:axPos val="b"/>
        <c:title>
          <c:tx>
            <c:rich>
              <a:bodyPr/>
              <a:lstStyle/>
              <a:p>
                <a:pPr>
                  <a:defRPr/>
                </a:pPr>
                <a:r>
                  <a:rPr lang="fr-FR"/>
                  <a:t>générations</a:t>
                </a:r>
              </a:p>
            </c:rich>
          </c:tx>
          <c:layout>
            <c:manualLayout>
              <c:xMode val="edge"/>
              <c:yMode val="edge"/>
              <c:x val="0.74738614243375479"/>
              <c:y val="0.90182852143482062"/>
            </c:manualLayout>
          </c:layout>
          <c:overlay val="0"/>
        </c:title>
        <c:numFmt formatCode="General" sourceLinked="1"/>
        <c:majorTickMark val="out"/>
        <c:minorTickMark val="none"/>
        <c:tickLblPos val="nextTo"/>
        <c:crossAx val="133872256"/>
        <c:crosses val="autoZero"/>
        <c:auto val="1"/>
        <c:lblAlgn val="ctr"/>
        <c:lblOffset val="100"/>
        <c:noMultiLvlLbl val="0"/>
      </c:catAx>
      <c:valAx>
        <c:axId val="133872256"/>
        <c:scaling>
          <c:orientation val="minMax"/>
        </c:scaling>
        <c:delete val="0"/>
        <c:axPos val="l"/>
        <c:majorGridlines/>
        <c:title>
          <c:tx>
            <c:rich>
              <a:bodyPr rot="-5400000" vert="horz"/>
              <a:lstStyle/>
              <a:p>
                <a:pPr>
                  <a:defRPr/>
                </a:pPr>
                <a:r>
                  <a:rPr lang="fr-FR"/>
                  <a:t>en % du salaire de fin de carrière</a:t>
                </a:r>
              </a:p>
            </c:rich>
          </c:tx>
          <c:layout>
            <c:manualLayout>
              <c:xMode val="edge"/>
              <c:yMode val="edge"/>
              <c:x val="8.3333333333333332E-3"/>
              <c:y val="0.14887904636920382"/>
            </c:manualLayout>
          </c:layout>
          <c:overlay val="0"/>
        </c:title>
        <c:numFmt formatCode="#,##0" sourceLinked="0"/>
        <c:majorTickMark val="out"/>
        <c:minorTickMark val="none"/>
        <c:tickLblPos val="nextTo"/>
        <c:crossAx val="133870336"/>
        <c:crosses val="autoZero"/>
        <c:crossBetween val="between"/>
        <c:majorUnit val="3"/>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5793743264712"/>
          <c:y val="5.6932779235928842E-2"/>
          <c:w val="0.85157417944571756"/>
          <c:h val="0.75544510061242343"/>
        </c:manualLayout>
      </c:layout>
      <c:lineChart>
        <c:grouping val="standard"/>
        <c:varyColors val="0"/>
        <c:ser>
          <c:idx val="1"/>
          <c:order val="0"/>
          <c:tx>
            <c:strRef>
              <c:f>'Fig 3.10'!$A$12</c:f>
              <c:strCache>
                <c:ptCount val="1"/>
                <c:pt idx="0">
                  <c:v>Génération 1932</c:v>
                </c:pt>
              </c:strCache>
            </c:strRef>
          </c:tx>
          <c:spPr>
            <a:ln w="28575">
              <a:solidFill>
                <a:schemeClr val="accent5">
                  <a:lumMod val="75000"/>
                </a:schemeClr>
              </a:solidFill>
            </a:ln>
          </c:spPr>
          <c:marker>
            <c:symbol val="diamond"/>
            <c:size val="4"/>
            <c:spPr>
              <a:solidFill>
                <a:schemeClr val="tx2">
                  <a:lumMod val="20000"/>
                  <a:lumOff val="80000"/>
                </a:schemeClr>
              </a:solidFill>
              <a:ln>
                <a:solidFill>
                  <a:schemeClr val="accent5">
                    <a:lumMod val="75000"/>
                  </a:schemeClr>
                </a:solidFill>
              </a:ln>
            </c:spPr>
          </c:marker>
          <c:val>
            <c:numRef>
              <c:f>'Fig 3.10'!$B$12:$AE$12</c:f>
              <c:numCache>
                <c:formatCode>0.0%</c:formatCode>
                <c:ptCount val="30"/>
                <c:pt idx="0">
                  <c:v>0</c:v>
                </c:pt>
                <c:pt idx="1">
                  <c:v>7.3203435693414143E-4</c:v>
                </c:pt>
                <c:pt idx="2">
                  <c:v>-2.681942257706238E-4</c:v>
                </c:pt>
                <c:pt idx="3">
                  <c:v>-6.5804607634254442E-3</c:v>
                </c:pt>
                <c:pt idx="4">
                  <c:v>-4.8473819571599464E-3</c:v>
                </c:pt>
                <c:pt idx="5">
                  <c:v>-7.0075561015979781E-3</c:v>
                </c:pt>
                <c:pt idx="6">
                  <c:v>-1.6907385787043872E-3</c:v>
                </c:pt>
                <c:pt idx="7">
                  <c:v>6.3843099301037487E-3</c:v>
                </c:pt>
                <c:pt idx="8">
                  <c:v>-4.1529609654757937E-3</c:v>
                </c:pt>
                <c:pt idx="9">
                  <c:v>-9.0122538237924488E-5</c:v>
                </c:pt>
                <c:pt idx="10">
                  <c:v>7.4817401542803808E-4</c:v>
                </c:pt>
                <c:pt idx="11">
                  <c:v>-4.4155626069821707E-3</c:v>
                </c:pt>
                <c:pt idx="12">
                  <c:v>-8.5627941681227782E-3</c:v>
                </c:pt>
                <c:pt idx="13">
                  <c:v>-7.2959554852042308E-3</c:v>
                </c:pt>
                <c:pt idx="14">
                  <c:v>-5.7772844560729508E-3</c:v>
                </c:pt>
                <c:pt idx="15">
                  <c:v>-3.011486799034846E-3</c:v>
                </c:pt>
                <c:pt idx="16">
                  <c:v>-1.6616380107459916E-2</c:v>
                </c:pt>
                <c:pt idx="17">
                  <c:v>-4.7043491644663815E-3</c:v>
                </c:pt>
                <c:pt idx="18">
                  <c:v>-1.0724832816144003E-2</c:v>
                </c:pt>
                <c:pt idx="19">
                  <c:v>-1.3837724670940466E-2</c:v>
                </c:pt>
                <c:pt idx="20">
                  <c:v>-1.2024404521810861E-2</c:v>
                </c:pt>
                <c:pt idx="21">
                  <c:v>-6.7702804285282303E-3</c:v>
                </c:pt>
                <c:pt idx="22">
                  <c:v>-8.8690108878691776E-3</c:v>
                </c:pt>
                <c:pt idx="23">
                  <c:v>-6.7591612932644818E-3</c:v>
                </c:pt>
                <c:pt idx="24">
                  <c:v>-1.0266398903883256E-2</c:v>
                </c:pt>
                <c:pt idx="25">
                  <c:v>-1.9010585442722383E-2</c:v>
                </c:pt>
                <c:pt idx="26">
                  <c:v>-3.2337488158890593E-2</c:v>
                </c:pt>
                <c:pt idx="27">
                  <c:v>-3.9098039690715791E-2</c:v>
                </c:pt>
                <c:pt idx="28">
                  <c:v>-3.4557469645876915E-2</c:v>
                </c:pt>
                <c:pt idx="29">
                  <c:v>-4.6960093985821683E-2</c:v>
                </c:pt>
              </c:numCache>
            </c:numRef>
          </c:val>
          <c:smooth val="0"/>
          <c:extLst>
            <c:ext xmlns:c16="http://schemas.microsoft.com/office/drawing/2014/chart" uri="{C3380CC4-5D6E-409C-BE32-E72D297353CC}">
              <c16:uniqueId val="{00000007-FB6D-462C-9F5B-9D9D17370680}"/>
            </c:ext>
          </c:extLst>
        </c:ser>
        <c:ser>
          <c:idx val="2"/>
          <c:order val="1"/>
          <c:tx>
            <c:strRef>
              <c:f>'Fig 3.10'!$A$13</c:f>
              <c:strCache>
                <c:ptCount val="1"/>
                <c:pt idx="0">
                  <c:v>Génération 1937</c:v>
                </c:pt>
              </c:strCache>
            </c:strRef>
          </c:tx>
          <c:spPr>
            <a:ln w="28575" cmpd="sng">
              <a:solidFill>
                <a:schemeClr val="accent2"/>
              </a:solidFill>
            </a:ln>
          </c:spPr>
          <c:marker>
            <c:symbol val="square"/>
            <c:size val="4"/>
            <c:spPr>
              <a:solidFill>
                <a:schemeClr val="accent6">
                  <a:lumMod val="20000"/>
                  <a:lumOff val="80000"/>
                </a:schemeClr>
              </a:solidFill>
              <a:ln>
                <a:solidFill>
                  <a:schemeClr val="accent2"/>
                </a:solidFill>
              </a:ln>
            </c:spPr>
          </c:marker>
          <c:dPt>
            <c:idx val="21"/>
            <c:marker>
              <c:spPr>
                <a:solidFill>
                  <a:schemeClr val="accent6">
                    <a:lumMod val="20000"/>
                    <a:lumOff val="80000"/>
                  </a:schemeClr>
                </a:solidFill>
                <a:ln>
                  <a:solidFill>
                    <a:schemeClr val="accent2"/>
                  </a:solidFill>
                  <a:prstDash val="solid"/>
                </a:ln>
              </c:spPr>
            </c:marker>
            <c:bubble3D val="0"/>
            <c:spPr>
              <a:ln w="28575" cmpd="sng">
                <a:solidFill>
                  <a:schemeClr val="accent2"/>
                </a:solidFill>
                <a:prstDash val="solid"/>
              </a:ln>
            </c:spPr>
            <c:extLst>
              <c:ext xmlns:c16="http://schemas.microsoft.com/office/drawing/2014/chart" uri="{C3380CC4-5D6E-409C-BE32-E72D297353CC}">
                <c16:uniqueId val="{00000001-4CD5-4922-8C33-C38516F990B4}"/>
              </c:ext>
            </c:extLst>
          </c:dPt>
          <c:dPt>
            <c:idx val="22"/>
            <c:bubble3D val="0"/>
            <c:spPr>
              <a:ln w="28575" cmpd="sng">
                <a:solidFill>
                  <a:schemeClr val="accent2"/>
                </a:solidFill>
                <a:prstDash val="solid"/>
              </a:ln>
            </c:spPr>
            <c:extLst>
              <c:ext xmlns:c16="http://schemas.microsoft.com/office/drawing/2014/chart" uri="{C3380CC4-5D6E-409C-BE32-E72D297353CC}">
                <c16:uniqueId val="{00000003-4CD5-4922-8C33-C38516F990B4}"/>
              </c:ext>
            </c:extLst>
          </c:dPt>
          <c:dPt>
            <c:idx val="23"/>
            <c:bubble3D val="0"/>
            <c:spPr>
              <a:ln w="28575" cmpd="sng">
                <a:solidFill>
                  <a:schemeClr val="accent2"/>
                </a:solidFill>
                <a:prstDash val="solid"/>
              </a:ln>
            </c:spPr>
            <c:extLst>
              <c:ext xmlns:c16="http://schemas.microsoft.com/office/drawing/2014/chart" uri="{C3380CC4-5D6E-409C-BE32-E72D297353CC}">
                <c16:uniqueId val="{00000005-4CD5-4922-8C33-C38516F990B4}"/>
              </c:ext>
            </c:extLst>
          </c:dPt>
          <c:val>
            <c:numRef>
              <c:f>'Fig 3.10'!$B$13:$AE$13</c:f>
              <c:numCache>
                <c:formatCode>0.0%</c:formatCode>
                <c:ptCount val="30"/>
                <c:pt idx="0">
                  <c:v>0</c:v>
                </c:pt>
                <c:pt idx="1">
                  <c:v>5.4120868701768021E-3</c:v>
                </c:pt>
                <c:pt idx="2">
                  <c:v>1.3631845730982306E-2</c:v>
                </c:pt>
                <c:pt idx="3">
                  <c:v>3.0811375301789123E-3</c:v>
                </c:pt>
                <c:pt idx="4">
                  <c:v>7.0651486317534484E-3</c:v>
                </c:pt>
                <c:pt idx="5">
                  <c:v>7.8106450677344341E-3</c:v>
                </c:pt>
                <c:pt idx="6">
                  <c:v>2.6287028637312915E-3</c:v>
                </c:pt>
                <c:pt idx="7">
                  <c:v>-1.544627458309078E-3</c:v>
                </c:pt>
                <c:pt idx="8">
                  <c:v>-2.7962498052258589E-4</c:v>
                </c:pt>
                <c:pt idx="9">
                  <c:v>1.2376911315952199E-3</c:v>
                </c:pt>
                <c:pt idx="10">
                  <c:v>4.0032540112708848E-3</c:v>
                </c:pt>
                <c:pt idx="11">
                  <c:v>-9.6681194869168152E-3</c:v>
                </c:pt>
                <c:pt idx="12">
                  <c:v>2.3382970110914503E-3</c:v>
                </c:pt>
                <c:pt idx="13">
                  <c:v>-3.7364259416592382E-3</c:v>
                </c:pt>
                <c:pt idx="14">
                  <c:v>-6.877064206920136E-3</c:v>
                </c:pt>
                <c:pt idx="15">
                  <c:v>-5.0224185232169427E-3</c:v>
                </c:pt>
                <c:pt idx="16">
                  <c:v>2.0647504150472784E-4</c:v>
                </c:pt>
                <c:pt idx="17">
                  <c:v>-1.9309371508473561E-3</c:v>
                </c:pt>
                <c:pt idx="18">
                  <c:v>7.3009363179110665E-5</c:v>
                </c:pt>
                <c:pt idx="19">
                  <c:v>-3.3585904418457213E-3</c:v>
                </c:pt>
                <c:pt idx="20">
                  <c:v>-1.220123741341872E-2</c:v>
                </c:pt>
                <c:pt idx="21">
                  <c:v>-2.5712594717305248E-2</c:v>
                </c:pt>
                <c:pt idx="22">
                  <c:v>-3.2452601167144657E-2</c:v>
                </c:pt>
                <c:pt idx="23">
                  <c:v>-2.7911143537038163E-2</c:v>
                </c:pt>
                <c:pt idx="24">
                  <c:v>-4.0441431592125876E-2</c:v>
                </c:pt>
              </c:numCache>
            </c:numRef>
          </c:val>
          <c:smooth val="0"/>
          <c:extLst>
            <c:ext xmlns:c16="http://schemas.microsoft.com/office/drawing/2014/chart" uri="{C3380CC4-5D6E-409C-BE32-E72D297353CC}">
              <c16:uniqueId val="{0000000E-FB6D-462C-9F5B-9D9D17370680}"/>
            </c:ext>
          </c:extLst>
        </c:ser>
        <c:ser>
          <c:idx val="3"/>
          <c:order val="2"/>
          <c:tx>
            <c:strRef>
              <c:f>'Fig 3.10'!$A$14</c:f>
              <c:strCache>
                <c:ptCount val="1"/>
                <c:pt idx="0">
                  <c:v>Génération 1972</c:v>
                </c:pt>
              </c:strCache>
            </c:strRef>
          </c:tx>
          <c:spPr>
            <a:ln w="28575">
              <a:solidFill>
                <a:schemeClr val="accent6">
                  <a:lumMod val="75000"/>
                </a:schemeClr>
              </a:solidFill>
            </a:ln>
          </c:spPr>
          <c:marker>
            <c:symbol val="triangle"/>
            <c:size val="4"/>
            <c:spPr>
              <a:solidFill>
                <a:schemeClr val="accent3">
                  <a:lumMod val="40000"/>
                  <a:lumOff val="60000"/>
                </a:schemeClr>
              </a:solidFill>
              <a:ln>
                <a:solidFill>
                  <a:schemeClr val="accent6">
                    <a:lumMod val="75000"/>
                  </a:schemeClr>
                </a:solidFill>
              </a:ln>
            </c:spPr>
          </c:marker>
          <c:dPt>
            <c:idx val="16"/>
            <c:marker>
              <c:spPr>
                <a:solidFill>
                  <a:schemeClr val="accent3">
                    <a:lumMod val="40000"/>
                    <a:lumOff val="60000"/>
                  </a:schemeClr>
                </a:solidFill>
                <a:ln>
                  <a:solidFill>
                    <a:schemeClr val="accent6">
                      <a:lumMod val="75000"/>
                    </a:schemeClr>
                  </a:solidFill>
                  <a:prstDash val="solid"/>
                </a:ln>
              </c:spPr>
            </c:marker>
            <c:bubble3D val="0"/>
            <c:spPr>
              <a:ln w="28575">
                <a:solidFill>
                  <a:schemeClr val="accent6">
                    <a:lumMod val="75000"/>
                  </a:schemeClr>
                </a:solidFill>
                <a:prstDash val="solid"/>
              </a:ln>
            </c:spPr>
            <c:extLst>
              <c:ext xmlns:c16="http://schemas.microsoft.com/office/drawing/2014/chart" uri="{C3380CC4-5D6E-409C-BE32-E72D297353CC}">
                <c16:uniqueId val="{00000007-4CD5-4922-8C33-C38516F990B4}"/>
              </c:ext>
            </c:extLst>
          </c:dPt>
          <c:dPt>
            <c:idx val="17"/>
            <c:bubble3D val="0"/>
            <c:spPr>
              <a:ln w="28575">
                <a:solidFill>
                  <a:schemeClr val="accent6">
                    <a:lumMod val="75000"/>
                  </a:schemeClr>
                </a:solidFill>
                <a:prstDash val="solid"/>
              </a:ln>
            </c:spPr>
            <c:extLst>
              <c:ext xmlns:c16="http://schemas.microsoft.com/office/drawing/2014/chart" uri="{C3380CC4-5D6E-409C-BE32-E72D297353CC}">
                <c16:uniqueId val="{00000009-4CD5-4922-8C33-C38516F990B4}"/>
              </c:ext>
            </c:extLst>
          </c:dPt>
          <c:dPt>
            <c:idx val="18"/>
            <c:bubble3D val="0"/>
            <c:spPr>
              <a:ln w="28575" cmpd="sng">
                <a:solidFill>
                  <a:schemeClr val="accent6">
                    <a:lumMod val="75000"/>
                  </a:schemeClr>
                </a:solidFill>
                <a:prstDash val="solid"/>
              </a:ln>
            </c:spPr>
            <c:extLst>
              <c:ext xmlns:c16="http://schemas.microsoft.com/office/drawing/2014/chart" uri="{C3380CC4-5D6E-409C-BE32-E72D297353CC}">
                <c16:uniqueId val="{0000000B-4CD5-4922-8C33-C38516F990B4}"/>
              </c:ext>
            </c:extLst>
          </c:dPt>
          <c:val>
            <c:numRef>
              <c:f>'Fig 3.10'!$B$14:$AE$14</c:f>
              <c:numCache>
                <c:formatCode>0.0%</c:formatCode>
                <c:ptCount val="30"/>
                <c:pt idx="0">
                  <c:v>0</c:v>
                </c:pt>
                <c:pt idx="1">
                  <c:v>-5.1343564168526701E-3</c:v>
                </c:pt>
                <c:pt idx="2">
                  <c:v>-9.2740506459604299E-3</c:v>
                </c:pt>
                <c:pt idx="3">
                  <c:v>-8.0232401234160422E-3</c:v>
                </c:pt>
                <c:pt idx="4">
                  <c:v>-6.5225986518789858E-3</c:v>
                </c:pt>
                <c:pt idx="5">
                  <c:v>-3.7865096212081895E-3</c:v>
                </c:pt>
                <c:pt idx="6">
                  <c:v>-1.7339904473722134E-2</c:v>
                </c:pt>
                <c:pt idx="7">
                  <c:v>-5.4223382935278952E-3</c:v>
                </c:pt>
                <c:pt idx="8">
                  <c:v>-1.1454765443326465E-2</c:v>
                </c:pt>
                <c:pt idx="9">
                  <c:v>-1.4573258931388389E-2</c:v>
                </c:pt>
                <c:pt idx="10">
                  <c:v>-1.2721320777689171E-2</c:v>
                </c:pt>
                <c:pt idx="11">
                  <c:v>-7.5582902179515132E-3</c:v>
                </c:pt>
                <c:pt idx="12">
                  <c:v>-9.6888467408757784E-3</c:v>
                </c:pt>
                <c:pt idx="13">
                  <c:v>-7.7823686339366649E-3</c:v>
                </c:pt>
                <c:pt idx="14">
                  <c:v>-1.1113742256219861E-2</c:v>
                </c:pt>
                <c:pt idx="15">
                  <c:v>-1.9902821314931263E-2</c:v>
                </c:pt>
                <c:pt idx="16">
                  <c:v>-3.3346271050267329E-2</c:v>
                </c:pt>
                <c:pt idx="17">
                  <c:v>-4.0006256471748491E-2</c:v>
                </c:pt>
                <c:pt idx="18">
                  <c:v>-3.5512678180779189E-2</c:v>
                </c:pt>
                <c:pt idx="19">
                  <c:v>-4.7962197645467719E-2</c:v>
                </c:pt>
              </c:numCache>
            </c:numRef>
          </c:val>
          <c:smooth val="0"/>
          <c:extLst>
            <c:ext xmlns:c16="http://schemas.microsoft.com/office/drawing/2014/chart" uri="{C3380CC4-5D6E-409C-BE32-E72D297353CC}">
              <c16:uniqueId val="{00000015-FB6D-462C-9F5B-9D9D17370680}"/>
            </c:ext>
          </c:extLst>
        </c:ser>
        <c:ser>
          <c:idx val="4"/>
          <c:order val="3"/>
          <c:tx>
            <c:strRef>
              <c:f>'Fig 3.10'!$A$15</c:f>
              <c:strCache>
                <c:ptCount val="1"/>
                <c:pt idx="0">
                  <c:v>Génération 1947</c:v>
                </c:pt>
              </c:strCache>
            </c:strRef>
          </c:tx>
          <c:spPr>
            <a:ln w="28575">
              <a:solidFill>
                <a:srgbClr val="7030A0"/>
              </a:solidFill>
            </a:ln>
          </c:spPr>
          <c:marker>
            <c:symbol val="circle"/>
            <c:size val="4"/>
            <c:spPr>
              <a:solidFill>
                <a:schemeClr val="accent4">
                  <a:lumMod val="20000"/>
                  <a:lumOff val="80000"/>
                </a:schemeClr>
              </a:solidFill>
              <a:ln>
                <a:solidFill>
                  <a:srgbClr val="7030A0"/>
                </a:solidFill>
              </a:ln>
            </c:spPr>
          </c:marker>
          <c:dPt>
            <c:idx val="11"/>
            <c:marker>
              <c:spPr>
                <a:solidFill>
                  <a:schemeClr val="accent4">
                    <a:lumMod val="20000"/>
                    <a:lumOff val="80000"/>
                  </a:schemeClr>
                </a:solidFill>
                <a:ln>
                  <a:solidFill>
                    <a:srgbClr val="7030A0"/>
                  </a:solidFill>
                  <a:prstDash val="solid"/>
                </a:ln>
              </c:spPr>
            </c:marker>
            <c:bubble3D val="0"/>
            <c:spPr>
              <a:ln w="28575">
                <a:solidFill>
                  <a:srgbClr val="7030A0"/>
                </a:solidFill>
                <a:prstDash val="solid"/>
              </a:ln>
            </c:spPr>
            <c:extLst>
              <c:ext xmlns:c16="http://schemas.microsoft.com/office/drawing/2014/chart" uri="{C3380CC4-5D6E-409C-BE32-E72D297353CC}">
                <c16:uniqueId val="{0000000D-4CD5-4922-8C33-C38516F990B4}"/>
              </c:ext>
            </c:extLst>
          </c:dPt>
          <c:dPt>
            <c:idx val="12"/>
            <c:marker>
              <c:spPr>
                <a:solidFill>
                  <a:schemeClr val="accent4">
                    <a:lumMod val="20000"/>
                    <a:lumOff val="80000"/>
                  </a:schemeClr>
                </a:solidFill>
                <a:ln>
                  <a:solidFill>
                    <a:srgbClr val="7030A0"/>
                  </a:solidFill>
                  <a:prstDash val="sysDash"/>
                </a:ln>
              </c:spPr>
            </c:marker>
            <c:bubble3D val="0"/>
            <c:spPr>
              <a:ln w="28575">
                <a:solidFill>
                  <a:srgbClr val="7030A0"/>
                </a:solidFill>
                <a:prstDash val="solid"/>
              </a:ln>
            </c:spPr>
            <c:extLst>
              <c:ext xmlns:c16="http://schemas.microsoft.com/office/drawing/2014/chart" uri="{C3380CC4-5D6E-409C-BE32-E72D297353CC}">
                <c16:uniqueId val="{0000000F-4CD5-4922-8C33-C38516F990B4}"/>
              </c:ext>
            </c:extLst>
          </c:dPt>
          <c:dPt>
            <c:idx val="13"/>
            <c:bubble3D val="0"/>
            <c:spPr>
              <a:ln w="28575">
                <a:solidFill>
                  <a:srgbClr val="7030A0"/>
                </a:solidFill>
                <a:prstDash val="solid"/>
              </a:ln>
            </c:spPr>
            <c:extLst>
              <c:ext xmlns:c16="http://schemas.microsoft.com/office/drawing/2014/chart" uri="{C3380CC4-5D6E-409C-BE32-E72D297353CC}">
                <c16:uniqueId val="{00000011-4CD5-4922-8C33-C38516F990B4}"/>
              </c:ext>
            </c:extLst>
          </c:dPt>
          <c:val>
            <c:numRef>
              <c:f>'Fig 3.10'!$B$15:$AE$15</c:f>
              <c:numCache>
                <c:formatCode>0.0%</c:formatCode>
                <c:ptCount val="30"/>
                <c:pt idx="0">
                  <c:v>0</c:v>
                </c:pt>
                <c:pt idx="1">
                  <c:v>-1.3599906789118266E-2</c:v>
                </c:pt>
                <c:pt idx="2">
                  <c:v>-1.6352354430699823E-3</c:v>
                </c:pt>
                <c:pt idx="3">
                  <c:v>-7.6926228947825637E-3</c:v>
                </c:pt>
                <c:pt idx="4">
                  <c:v>-1.0823783571262013E-2</c:v>
                </c:pt>
                <c:pt idx="5">
                  <c:v>-8.9598587868940927E-3</c:v>
                </c:pt>
                <c:pt idx="6">
                  <c:v>-3.7878089169867124E-3</c:v>
                </c:pt>
                <c:pt idx="7">
                  <c:v>-5.9305439987462627E-3</c:v>
                </c:pt>
                <c:pt idx="8">
                  <c:v>-4.0537691264603826E-3</c:v>
                </c:pt>
                <c:pt idx="9">
                  <c:v>-7.3643505704469314E-3</c:v>
                </c:pt>
                <c:pt idx="10">
                  <c:v>-1.619315602639948E-2</c:v>
                </c:pt>
                <c:pt idx="11">
                  <c:v>-2.9703217366856438E-2</c:v>
                </c:pt>
                <c:pt idx="12">
                  <c:v>-3.6376869415473134E-2</c:v>
                </c:pt>
                <c:pt idx="13">
                  <c:v>-3.1871522319059653E-2</c:v>
                </c:pt>
                <c:pt idx="14">
                  <c:v>-4.4375274474913962E-2</c:v>
                </c:pt>
              </c:numCache>
            </c:numRef>
          </c:val>
          <c:smooth val="0"/>
          <c:extLst>
            <c:ext xmlns:c16="http://schemas.microsoft.com/office/drawing/2014/chart" uri="{C3380CC4-5D6E-409C-BE32-E72D297353CC}">
              <c16:uniqueId val="{00000016-FB6D-462C-9F5B-9D9D17370680}"/>
            </c:ext>
          </c:extLst>
        </c:ser>
        <c:dLbls>
          <c:showLegendKey val="0"/>
          <c:showVal val="0"/>
          <c:showCatName val="0"/>
          <c:showSerName val="0"/>
          <c:showPercent val="0"/>
          <c:showBubbleSize val="0"/>
        </c:dLbls>
        <c:marker val="1"/>
        <c:smooth val="0"/>
        <c:axId val="219283456"/>
        <c:axId val="219285376"/>
      </c:lineChart>
      <c:catAx>
        <c:axId val="219283456"/>
        <c:scaling>
          <c:orientation val="minMax"/>
        </c:scaling>
        <c:delete val="0"/>
        <c:axPos val="b"/>
        <c:title>
          <c:tx>
            <c:rich>
              <a:bodyPr/>
              <a:lstStyle/>
              <a:p>
                <a:pPr>
                  <a:defRPr/>
                </a:pPr>
                <a:r>
                  <a:rPr lang="en-US"/>
                  <a:t>années de présence en retraite</a:t>
                </a:r>
              </a:p>
            </c:rich>
          </c:tx>
          <c:layout>
            <c:manualLayout>
              <c:xMode val="edge"/>
              <c:yMode val="edge"/>
              <c:x val="0.47960551387400269"/>
              <c:y val="8.0808909303003787E-2"/>
            </c:manualLayout>
          </c:layout>
          <c:overlay val="0"/>
          <c:spPr>
            <a:solidFill>
              <a:schemeClr val="bg1"/>
            </a:solidFill>
          </c:spPr>
        </c:title>
        <c:numFmt formatCode="General" sourceLinked="1"/>
        <c:majorTickMark val="out"/>
        <c:minorTickMark val="none"/>
        <c:tickLblPos val="nextTo"/>
        <c:crossAx val="219285376"/>
        <c:crosses val="autoZero"/>
        <c:auto val="1"/>
        <c:lblAlgn val="ctr"/>
        <c:lblOffset val="0"/>
        <c:tickLblSkip val="2"/>
        <c:noMultiLvlLbl val="0"/>
      </c:catAx>
      <c:valAx>
        <c:axId val="219285376"/>
        <c:scaling>
          <c:orientation val="minMax"/>
          <c:max val="3.0000000000000006E-2"/>
          <c:min val="-0.18000000000000002"/>
        </c:scaling>
        <c:delete val="0"/>
        <c:axPos val="l"/>
        <c:majorGridlines/>
        <c:numFmt formatCode="0%" sourceLinked="0"/>
        <c:majorTickMark val="out"/>
        <c:minorTickMark val="none"/>
        <c:tickLblPos val="nextTo"/>
        <c:crossAx val="219283456"/>
        <c:crosses val="autoZero"/>
        <c:crossBetween val="between"/>
        <c:majorUnit val="3.0000000000000006E-2"/>
      </c:valAx>
    </c:plotArea>
    <c:legend>
      <c:legendPos val="b"/>
      <c:overlay val="0"/>
      <c:spPr>
        <a:noFill/>
      </c:spPr>
      <c:txPr>
        <a:bodyPr/>
        <a:lstStyle/>
        <a:p>
          <a:pPr>
            <a:defRPr sz="1000"/>
          </a:pPr>
          <a:endParaRPr lang="fr-FR"/>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5793743264712"/>
          <c:y val="5.6932779235928842E-2"/>
          <c:w val="0.85157417944571756"/>
          <c:h val="0.75544510061242343"/>
        </c:manualLayout>
      </c:layout>
      <c:lineChart>
        <c:grouping val="standard"/>
        <c:varyColors val="0"/>
        <c:ser>
          <c:idx val="2"/>
          <c:order val="0"/>
          <c:tx>
            <c:strRef>
              <c:f>'Fig 3.11'!$A$8</c:f>
              <c:strCache>
                <c:ptCount val="1"/>
                <c:pt idx="0">
                  <c:v>Pension brute CNAV</c:v>
                </c:pt>
              </c:strCache>
            </c:strRef>
          </c:tx>
          <c:spPr>
            <a:ln w="28575">
              <a:solidFill>
                <a:schemeClr val="accent2"/>
              </a:solidFill>
            </a:ln>
          </c:spPr>
          <c:marker>
            <c:symbol val="triangle"/>
            <c:size val="4"/>
            <c:spPr>
              <a:solidFill>
                <a:schemeClr val="accent3">
                  <a:lumMod val="40000"/>
                  <a:lumOff val="60000"/>
                </a:schemeClr>
              </a:solidFill>
              <a:ln>
                <a:solidFill>
                  <a:schemeClr val="accent2"/>
                </a:solidFill>
              </a:ln>
            </c:spPr>
          </c:marker>
          <c:dPt>
            <c:idx val="16"/>
            <c:marker>
              <c:spPr>
                <a:solidFill>
                  <a:schemeClr val="accent3">
                    <a:lumMod val="40000"/>
                    <a:lumOff val="60000"/>
                  </a:schemeClr>
                </a:solidFill>
                <a:ln>
                  <a:solidFill>
                    <a:schemeClr val="accent2"/>
                  </a:solidFill>
                  <a:prstDash val="solid"/>
                </a:ln>
              </c:spPr>
            </c:marker>
            <c:bubble3D val="0"/>
            <c:spPr>
              <a:ln w="28575">
                <a:solidFill>
                  <a:schemeClr val="accent2"/>
                </a:solidFill>
                <a:prstDash val="solid"/>
              </a:ln>
            </c:spPr>
            <c:extLst>
              <c:ext xmlns:c16="http://schemas.microsoft.com/office/drawing/2014/chart" uri="{C3380CC4-5D6E-409C-BE32-E72D297353CC}">
                <c16:uniqueId val="{00000009-C001-40C2-91EA-BE3AAF615659}"/>
              </c:ext>
            </c:extLst>
          </c:dPt>
          <c:dPt>
            <c:idx val="17"/>
            <c:bubble3D val="0"/>
            <c:spPr>
              <a:ln w="28575">
                <a:solidFill>
                  <a:schemeClr val="accent2"/>
                </a:solidFill>
                <a:prstDash val="solid"/>
              </a:ln>
            </c:spPr>
            <c:extLst>
              <c:ext xmlns:c16="http://schemas.microsoft.com/office/drawing/2014/chart" uri="{C3380CC4-5D6E-409C-BE32-E72D297353CC}">
                <c16:uniqueId val="{0000000B-C001-40C2-91EA-BE3AAF615659}"/>
              </c:ext>
            </c:extLst>
          </c:dPt>
          <c:dPt>
            <c:idx val="18"/>
            <c:bubble3D val="0"/>
            <c:spPr>
              <a:ln w="28575" cmpd="sng">
                <a:solidFill>
                  <a:schemeClr val="accent2"/>
                </a:solidFill>
                <a:prstDash val="solid"/>
              </a:ln>
            </c:spPr>
            <c:extLst>
              <c:ext xmlns:c16="http://schemas.microsoft.com/office/drawing/2014/chart" uri="{C3380CC4-5D6E-409C-BE32-E72D297353CC}">
                <c16:uniqueId val="{0000000D-C001-40C2-91EA-BE3AAF615659}"/>
              </c:ext>
            </c:extLst>
          </c:dPt>
          <c:cat>
            <c:numRef>
              <c:f>'Fig 3.11'!$B$5:$AE$5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 3.11'!$B$8:$AE$8</c:f>
              <c:numCache>
                <c:formatCode>0.0%</c:formatCode>
                <c:ptCount val="30"/>
                <c:pt idx="0">
                  <c:v>0</c:v>
                </c:pt>
                <c:pt idx="1">
                  <c:v>9.1334250343888534E-4</c:v>
                </c:pt>
                <c:pt idx="2">
                  <c:v>4.353558863328777E-3</c:v>
                </c:pt>
                <c:pt idx="3">
                  <c:v>-2.7316653386511014E-5</c:v>
                </c:pt>
                <c:pt idx="4">
                  <c:v>2.5019111296873398E-3</c:v>
                </c:pt>
                <c:pt idx="5">
                  <c:v>2.7805989196538761E-3</c:v>
                </c:pt>
                <c:pt idx="6">
                  <c:v>7.3290168024771063E-3</c:v>
                </c:pt>
                <c:pt idx="7">
                  <c:v>1.42290924086661E-2</c:v>
                </c:pt>
                <c:pt idx="8">
                  <c:v>2.7158785561669507E-3</c:v>
                </c:pt>
                <c:pt idx="9">
                  <c:v>8.3691215266474828E-3</c:v>
                </c:pt>
                <c:pt idx="10">
                  <c:v>1.063916988718594E-2</c:v>
                </c:pt>
                <c:pt idx="11">
                  <c:v>5.1613859841286303E-3</c:v>
                </c:pt>
                <c:pt idx="12">
                  <c:v>9.2759497827410442E-4</c:v>
                </c:pt>
                <c:pt idx="13">
                  <c:v>2.3623717355809593E-3</c:v>
                </c:pt>
                <c:pt idx="14">
                  <c:v>4.0701916502583479E-3</c:v>
                </c:pt>
                <c:pt idx="15">
                  <c:v>7.1484099280796354E-3</c:v>
                </c:pt>
                <c:pt idx="16">
                  <c:v>-7.0169309414352954E-3</c:v>
                </c:pt>
                <c:pt idx="17">
                  <c:v>4.8639001955332883E-3</c:v>
                </c:pt>
                <c:pt idx="18">
                  <c:v>-1.0465318678407609E-3</c:v>
                </c:pt>
                <c:pt idx="19">
                  <c:v>-4.0959687705599546E-3</c:v>
                </c:pt>
                <c:pt idx="20">
                  <c:v>-2.6727148451995975E-3</c:v>
                </c:pt>
                <c:pt idx="21">
                  <c:v>3.5342587070910092E-3</c:v>
                </c:pt>
                <c:pt idx="22">
                  <c:v>1.7597519254006766E-3</c:v>
                </c:pt>
                <c:pt idx="23">
                  <c:v>1.6093877866367734E-3</c:v>
                </c:pt>
                <c:pt idx="24">
                  <c:v>6.4290504737374299E-4</c:v>
                </c:pt>
                <c:pt idx="25">
                  <c:v>-7.6576265550170053E-3</c:v>
                </c:pt>
                <c:pt idx="26">
                  <c:v>-1.9812160148008795E-2</c:v>
                </c:pt>
                <c:pt idx="27">
                  <c:v>-2.7624416160675569E-2</c:v>
                </c:pt>
                <c:pt idx="28">
                  <c:v>-2.2589380553723615E-2</c:v>
                </c:pt>
                <c:pt idx="29">
                  <c:v>-3.4535734792794925E-2</c:v>
                </c:pt>
              </c:numCache>
            </c:numRef>
          </c:val>
          <c:smooth val="0"/>
          <c:extLst>
            <c:ext xmlns:c16="http://schemas.microsoft.com/office/drawing/2014/chart" uri="{C3380CC4-5D6E-409C-BE32-E72D297353CC}">
              <c16:uniqueId val="{0000000E-C001-40C2-91EA-BE3AAF615659}"/>
            </c:ext>
          </c:extLst>
        </c:ser>
        <c:ser>
          <c:idx val="3"/>
          <c:order val="1"/>
          <c:tx>
            <c:strRef>
              <c:f>'Fig 3.11'!$A$9</c:f>
              <c:strCache>
                <c:ptCount val="1"/>
                <c:pt idx="0">
                  <c:v>Pension brute ARRCO</c:v>
                </c:pt>
              </c:strCache>
            </c:strRef>
          </c:tx>
          <c:spPr>
            <a:ln w="28575">
              <a:solidFill>
                <a:schemeClr val="accent5">
                  <a:lumMod val="50000"/>
                </a:schemeClr>
              </a:solidFill>
            </a:ln>
          </c:spPr>
          <c:marker>
            <c:symbol val="circle"/>
            <c:size val="4"/>
            <c:spPr>
              <a:solidFill>
                <a:schemeClr val="accent4">
                  <a:lumMod val="20000"/>
                  <a:lumOff val="80000"/>
                </a:schemeClr>
              </a:solidFill>
              <a:ln>
                <a:solidFill>
                  <a:schemeClr val="accent5">
                    <a:lumMod val="50000"/>
                  </a:schemeClr>
                </a:solidFill>
              </a:ln>
            </c:spPr>
          </c:marker>
          <c:dPt>
            <c:idx val="11"/>
            <c:marker>
              <c:spPr>
                <a:solidFill>
                  <a:schemeClr val="accent4">
                    <a:lumMod val="20000"/>
                    <a:lumOff val="80000"/>
                  </a:schemeClr>
                </a:solidFill>
                <a:ln>
                  <a:solidFill>
                    <a:schemeClr val="accent5">
                      <a:lumMod val="50000"/>
                    </a:schemeClr>
                  </a:solidFill>
                  <a:prstDash val="solid"/>
                </a:ln>
              </c:spPr>
            </c:marker>
            <c:bubble3D val="0"/>
            <c:spPr>
              <a:ln w="28575">
                <a:solidFill>
                  <a:schemeClr val="accent5">
                    <a:lumMod val="50000"/>
                  </a:schemeClr>
                </a:solidFill>
                <a:prstDash val="solid"/>
              </a:ln>
            </c:spPr>
            <c:extLst>
              <c:ext xmlns:c16="http://schemas.microsoft.com/office/drawing/2014/chart" uri="{C3380CC4-5D6E-409C-BE32-E72D297353CC}">
                <c16:uniqueId val="{00000010-C001-40C2-91EA-BE3AAF615659}"/>
              </c:ext>
            </c:extLst>
          </c:dPt>
          <c:dPt>
            <c:idx val="12"/>
            <c:marker>
              <c:spPr>
                <a:solidFill>
                  <a:schemeClr val="accent4">
                    <a:lumMod val="20000"/>
                    <a:lumOff val="80000"/>
                  </a:schemeClr>
                </a:solidFill>
                <a:ln>
                  <a:solidFill>
                    <a:schemeClr val="accent5">
                      <a:lumMod val="50000"/>
                    </a:schemeClr>
                  </a:solidFill>
                  <a:prstDash val="sysDash"/>
                </a:ln>
              </c:spPr>
            </c:marker>
            <c:bubble3D val="0"/>
            <c:spPr>
              <a:ln w="28575">
                <a:solidFill>
                  <a:schemeClr val="accent5">
                    <a:lumMod val="50000"/>
                  </a:schemeClr>
                </a:solidFill>
                <a:prstDash val="solid"/>
              </a:ln>
            </c:spPr>
            <c:extLst>
              <c:ext xmlns:c16="http://schemas.microsoft.com/office/drawing/2014/chart" uri="{C3380CC4-5D6E-409C-BE32-E72D297353CC}">
                <c16:uniqueId val="{00000012-C001-40C2-91EA-BE3AAF615659}"/>
              </c:ext>
            </c:extLst>
          </c:dPt>
          <c:dPt>
            <c:idx val="13"/>
            <c:bubble3D val="0"/>
            <c:spPr>
              <a:ln w="28575">
                <a:solidFill>
                  <a:schemeClr val="accent5">
                    <a:lumMod val="50000"/>
                  </a:schemeClr>
                </a:solidFill>
                <a:prstDash val="solid"/>
              </a:ln>
            </c:spPr>
            <c:extLst>
              <c:ext xmlns:c16="http://schemas.microsoft.com/office/drawing/2014/chart" uri="{C3380CC4-5D6E-409C-BE32-E72D297353CC}">
                <c16:uniqueId val="{00000014-C001-40C2-91EA-BE3AAF615659}"/>
              </c:ext>
            </c:extLst>
          </c:dPt>
          <c:cat>
            <c:numRef>
              <c:f>'Fig 3.11'!$B$5:$AE$5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 3.11'!$B$9:$AE$9</c:f>
              <c:numCache>
                <c:formatCode>0.0%</c:formatCode>
                <c:ptCount val="30"/>
                <c:pt idx="0">
                  <c:v>0</c:v>
                </c:pt>
                <c:pt idx="1">
                  <c:v>2.6189501865170328E-4</c:v>
                </c:pt>
                <c:pt idx="2">
                  <c:v>-1.212043382077177E-2</c:v>
                </c:pt>
                <c:pt idx="3">
                  <c:v>-2.3378446468254488E-2</c:v>
                </c:pt>
                <c:pt idx="4">
                  <c:v>-2.368275159928801E-2</c:v>
                </c:pt>
                <c:pt idx="5">
                  <c:v>-3.2098217813445906E-2</c:v>
                </c:pt>
                <c:pt idx="6">
                  <c:v>-2.4798890420601238E-2</c:v>
                </c:pt>
                <c:pt idx="7">
                  <c:v>-1.3700011193042538E-2</c:v>
                </c:pt>
                <c:pt idx="8">
                  <c:v>-2.1728052038932688E-2</c:v>
                </c:pt>
                <c:pt idx="9">
                  <c:v>-2.1743929431540354E-2</c:v>
                </c:pt>
                <c:pt idx="10">
                  <c:v>-2.457770286318639E-2</c:v>
                </c:pt>
                <c:pt idx="11">
                  <c:v>-2.8936252114790895E-2</c:v>
                </c:pt>
                <c:pt idx="12">
                  <c:v>-3.2861529438044657E-2</c:v>
                </c:pt>
                <c:pt idx="13">
                  <c:v>-3.2025337463350012E-2</c:v>
                </c:pt>
                <c:pt idx="14">
                  <c:v>-3.099166934469455E-2</c:v>
                </c:pt>
                <c:pt idx="15">
                  <c:v>-2.902680249902756E-2</c:v>
                </c:pt>
                <c:pt idx="16">
                  <c:v>-4.1194985823790664E-2</c:v>
                </c:pt>
                <c:pt idx="17">
                  <c:v>-2.9202550286317575E-2</c:v>
                </c:pt>
                <c:pt idx="18">
                  <c:v>-3.5505446097294335E-2</c:v>
                </c:pt>
                <c:pt idx="19">
                  <c:v>-3.8770533743911817E-2</c:v>
                </c:pt>
                <c:pt idx="20">
                  <c:v>-3.5953389589383433E-2</c:v>
                </c:pt>
                <c:pt idx="21">
                  <c:v>-3.3140502647224124E-2</c:v>
                </c:pt>
                <c:pt idx="22">
                  <c:v>-3.6070136358969052E-2</c:v>
                </c:pt>
                <c:pt idx="23">
                  <c:v>-3.6455708304425571E-2</c:v>
                </c:pt>
                <c:pt idx="24">
                  <c:v>-3.8186971755266086E-2</c:v>
                </c:pt>
                <c:pt idx="25">
                  <c:v>-4.8069263292260134E-2</c:v>
                </c:pt>
                <c:pt idx="26">
                  <c:v>-6.4403108989918079E-2</c:v>
                </c:pt>
                <c:pt idx="27">
                  <c:v>-6.8467213057299969E-2</c:v>
                </c:pt>
                <c:pt idx="28">
                  <c:v>-6.5194321490675278E-2</c:v>
                </c:pt>
                <c:pt idx="29">
                  <c:v>-7.8767596367064319E-2</c:v>
                </c:pt>
              </c:numCache>
            </c:numRef>
          </c:val>
          <c:smooth val="0"/>
          <c:extLst>
            <c:ext xmlns:c16="http://schemas.microsoft.com/office/drawing/2014/chart" uri="{C3380CC4-5D6E-409C-BE32-E72D297353CC}">
              <c16:uniqueId val="{00000015-C001-40C2-91EA-BE3AAF615659}"/>
            </c:ext>
          </c:extLst>
        </c:ser>
        <c:ser>
          <c:idx val="0"/>
          <c:order val="2"/>
          <c:tx>
            <c:strRef>
              <c:f>'Fig 3.11'!$A$6</c:f>
              <c:strCache>
                <c:ptCount val="1"/>
                <c:pt idx="0">
                  <c:v>Pension nette totale</c:v>
                </c:pt>
              </c:strCache>
            </c:strRef>
          </c:tx>
          <c:spPr>
            <a:ln w="28575">
              <a:solidFill>
                <a:schemeClr val="accent6">
                  <a:lumMod val="75000"/>
                </a:schemeClr>
              </a:solidFill>
            </a:ln>
          </c:spPr>
          <c:marker>
            <c:symbol val="diamond"/>
            <c:size val="4"/>
            <c:spPr>
              <a:solidFill>
                <a:schemeClr val="tx2">
                  <a:lumMod val="20000"/>
                  <a:lumOff val="80000"/>
                </a:schemeClr>
              </a:solidFill>
              <a:ln>
                <a:solidFill>
                  <a:schemeClr val="accent6">
                    <a:lumMod val="75000"/>
                  </a:schemeClr>
                </a:solidFill>
              </a:ln>
            </c:spPr>
          </c:marker>
          <c:cat>
            <c:numRef>
              <c:f>'Fig 3.11'!$B$5:$AE$5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 3.11'!$B$6:$AE$6</c:f>
              <c:numCache>
                <c:formatCode>0.0%</c:formatCode>
                <c:ptCount val="30"/>
                <c:pt idx="0">
                  <c:v>0</c:v>
                </c:pt>
                <c:pt idx="1">
                  <c:v>7.3203435693414143E-4</c:v>
                </c:pt>
                <c:pt idx="2">
                  <c:v>-2.681942257706238E-4</c:v>
                </c:pt>
                <c:pt idx="3">
                  <c:v>-6.5804607634254442E-3</c:v>
                </c:pt>
                <c:pt idx="4">
                  <c:v>-4.8473819571599464E-3</c:v>
                </c:pt>
                <c:pt idx="5">
                  <c:v>-7.0075561015979781E-3</c:v>
                </c:pt>
                <c:pt idx="6">
                  <c:v>-1.6907385787043872E-3</c:v>
                </c:pt>
                <c:pt idx="7">
                  <c:v>6.3843099301037487E-3</c:v>
                </c:pt>
                <c:pt idx="8">
                  <c:v>-4.1529609654757937E-3</c:v>
                </c:pt>
                <c:pt idx="9">
                  <c:v>-9.0122538237924488E-5</c:v>
                </c:pt>
                <c:pt idx="10">
                  <c:v>7.4817401542803808E-4</c:v>
                </c:pt>
                <c:pt idx="11">
                  <c:v>-4.4155626069821707E-3</c:v>
                </c:pt>
                <c:pt idx="12">
                  <c:v>-8.5627941681227782E-3</c:v>
                </c:pt>
                <c:pt idx="13">
                  <c:v>-7.2959554852042308E-3</c:v>
                </c:pt>
                <c:pt idx="14">
                  <c:v>-5.7772844560729508E-3</c:v>
                </c:pt>
                <c:pt idx="15">
                  <c:v>-3.011486799034846E-3</c:v>
                </c:pt>
                <c:pt idx="16">
                  <c:v>-1.6616380107459916E-2</c:v>
                </c:pt>
                <c:pt idx="17">
                  <c:v>-4.7043491644663815E-3</c:v>
                </c:pt>
                <c:pt idx="18">
                  <c:v>-1.0724832816144003E-2</c:v>
                </c:pt>
                <c:pt idx="19">
                  <c:v>-1.3837724670940466E-2</c:v>
                </c:pt>
                <c:pt idx="20">
                  <c:v>-1.2024404521810861E-2</c:v>
                </c:pt>
                <c:pt idx="21">
                  <c:v>-6.7702804285282303E-3</c:v>
                </c:pt>
                <c:pt idx="22">
                  <c:v>-8.8690108878691776E-3</c:v>
                </c:pt>
                <c:pt idx="23">
                  <c:v>-6.7591612932644818E-3</c:v>
                </c:pt>
                <c:pt idx="24">
                  <c:v>-1.0266398903883256E-2</c:v>
                </c:pt>
                <c:pt idx="25">
                  <c:v>-1.9010585442722383E-2</c:v>
                </c:pt>
                <c:pt idx="26">
                  <c:v>-3.2337488158890593E-2</c:v>
                </c:pt>
                <c:pt idx="27">
                  <c:v>-3.9098039690715791E-2</c:v>
                </c:pt>
                <c:pt idx="28">
                  <c:v>-3.4557469645876915E-2</c:v>
                </c:pt>
                <c:pt idx="29">
                  <c:v>-4.6960093985821683E-2</c:v>
                </c:pt>
              </c:numCache>
            </c:numRef>
          </c:val>
          <c:smooth val="0"/>
          <c:extLst>
            <c:ext xmlns:c16="http://schemas.microsoft.com/office/drawing/2014/chart" uri="{C3380CC4-5D6E-409C-BE32-E72D297353CC}">
              <c16:uniqueId val="{00000000-C001-40C2-91EA-BE3AAF615659}"/>
            </c:ext>
          </c:extLst>
        </c:ser>
        <c:dLbls>
          <c:showLegendKey val="0"/>
          <c:showVal val="0"/>
          <c:showCatName val="0"/>
          <c:showSerName val="0"/>
          <c:showPercent val="0"/>
          <c:showBubbleSize val="0"/>
        </c:dLbls>
        <c:marker val="1"/>
        <c:smooth val="0"/>
        <c:axId val="219283456"/>
        <c:axId val="219285376"/>
      </c:lineChart>
      <c:catAx>
        <c:axId val="219283456"/>
        <c:scaling>
          <c:orientation val="minMax"/>
        </c:scaling>
        <c:delete val="0"/>
        <c:axPos val="b"/>
        <c:title>
          <c:tx>
            <c:rich>
              <a:bodyPr/>
              <a:lstStyle/>
              <a:p>
                <a:pPr>
                  <a:defRPr/>
                </a:pPr>
                <a:r>
                  <a:rPr lang="en-US"/>
                  <a:t>années de présence en retraite</a:t>
                </a:r>
              </a:p>
            </c:rich>
          </c:tx>
          <c:layout>
            <c:manualLayout>
              <c:xMode val="edge"/>
              <c:yMode val="edge"/>
              <c:x val="0.47960551387400269"/>
              <c:y val="8.0808909303003787E-2"/>
            </c:manualLayout>
          </c:layout>
          <c:overlay val="0"/>
          <c:spPr>
            <a:solidFill>
              <a:schemeClr val="bg1"/>
            </a:solidFill>
          </c:spPr>
        </c:title>
        <c:numFmt formatCode="General" sourceLinked="1"/>
        <c:majorTickMark val="out"/>
        <c:minorTickMark val="none"/>
        <c:tickLblPos val="nextTo"/>
        <c:spPr>
          <a:ln>
            <a:solidFill>
              <a:schemeClr val="accent6">
                <a:lumMod val="75000"/>
              </a:schemeClr>
            </a:solidFill>
          </a:ln>
        </c:spPr>
        <c:crossAx val="219285376"/>
        <c:crosses val="autoZero"/>
        <c:auto val="1"/>
        <c:lblAlgn val="ctr"/>
        <c:lblOffset val="0"/>
        <c:tickLblSkip val="2"/>
        <c:noMultiLvlLbl val="0"/>
      </c:catAx>
      <c:valAx>
        <c:axId val="219285376"/>
        <c:scaling>
          <c:orientation val="minMax"/>
          <c:max val="3.0000000000000006E-2"/>
        </c:scaling>
        <c:delete val="0"/>
        <c:axPos val="l"/>
        <c:majorGridlines/>
        <c:numFmt formatCode="0%" sourceLinked="0"/>
        <c:majorTickMark val="out"/>
        <c:minorTickMark val="none"/>
        <c:tickLblPos val="nextTo"/>
        <c:crossAx val="219283456"/>
        <c:crosses val="autoZero"/>
        <c:crossBetween val="between"/>
        <c:majorUnit val="3.0000000000000006E-2"/>
      </c:valAx>
    </c:plotArea>
    <c:legend>
      <c:legendPos val="b"/>
      <c:overlay val="0"/>
      <c:spPr>
        <a:noFill/>
      </c:spPr>
      <c:txPr>
        <a:bodyPr/>
        <a:lstStyle/>
        <a:p>
          <a:pPr>
            <a:defRPr sz="1000"/>
          </a:pPr>
          <a:endParaRPr lang="fr-FR"/>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5793743264712"/>
          <c:y val="5.6932779235928842E-2"/>
          <c:w val="0.85157417944571756"/>
          <c:h val="0.75544510061242343"/>
        </c:manualLayout>
      </c:layout>
      <c:lineChart>
        <c:grouping val="standard"/>
        <c:varyColors val="0"/>
        <c:ser>
          <c:idx val="3"/>
          <c:order val="0"/>
          <c:tx>
            <c:strRef>
              <c:f>'Fig 3.11'!$A$14</c:f>
              <c:strCache>
                <c:ptCount val="1"/>
                <c:pt idx="0">
                  <c:v>Pension brute CNAV</c:v>
                </c:pt>
              </c:strCache>
            </c:strRef>
          </c:tx>
          <c:spPr>
            <a:ln w="28575">
              <a:solidFill>
                <a:schemeClr val="accent2"/>
              </a:solidFill>
            </a:ln>
          </c:spPr>
          <c:marker>
            <c:symbol val="triangle"/>
            <c:size val="4"/>
            <c:spPr>
              <a:solidFill>
                <a:schemeClr val="accent3">
                  <a:lumMod val="40000"/>
                  <a:lumOff val="60000"/>
                </a:schemeClr>
              </a:solidFill>
              <a:ln>
                <a:solidFill>
                  <a:schemeClr val="accent2"/>
                </a:solidFill>
              </a:ln>
            </c:spPr>
          </c:marker>
          <c:dPt>
            <c:idx val="16"/>
            <c:marker>
              <c:spPr>
                <a:solidFill>
                  <a:schemeClr val="accent3">
                    <a:lumMod val="40000"/>
                    <a:lumOff val="60000"/>
                  </a:schemeClr>
                </a:solidFill>
                <a:ln>
                  <a:solidFill>
                    <a:schemeClr val="accent2"/>
                  </a:solidFill>
                  <a:prstDash val="solid"/>
                </a:ln>
              </c:spPr>
            </c:marker>
            <c:bubble3D val="0"/>
            <c:spPr>
              <a:ln w="28575">
                <a:solidFill>
                  <a:schemeClr val="accent2"/>
                </a:solidFill>
                <a:prstDash val="solid"/>
              </a:ln>
            </c:spPr>
            <c:extLst>
              <c:ext xmlns:c16="http://schemas.microsoft.com/office/drawing/2014/chart" uri="{C3380CC4-5D6E-409C-BE32-E72D297353CC}">
                <c16:uniqueId val="{00000009-00E5-4BE6-94DF-F86B97FB5FB0}"/>
              </c:ext>
            </c:extLst>
          </c:dPt>
          <c:dPt>
            <c:idx val="17"/>
            <c:bubble3D val="0"/>
            <c:spPr>
              <a:ln w="28575">
                <a:solidFill>
                  <a:schemeClr val="accent2"/>
                </a:solidFill>
                <a:prstDash val="solid"/>
              </a:ln>
            </c:spPr>
            <c:extLst>
              <c:ext xmlns:c16="http://schemas.microsoft.com/office/drawing/2014/chart" uri="{C3380CC4-5D6E-409C-BE32-E72D297353CC}">
                <c16:uniqueId val="{0000000B-00E5-4BE6-94DF-F86B97FB5FB0}"/>
              </c:ext>
            </c:extLst>
          </c:dPt>
          <c:dPt>
            <c:idx val="18"/>
            <c:bubble3D val="0"/>
            <c:spPr>
              <a:ln w="28575" cmpd="sng">
                <a:solidFill>
                  <a:schemeClr val="accent2"/>
                </a:solidFill>
                <a:prstDash val="solid"/>
              </a:ln>
            </c:spPr>
            <c:extLst>
              <c:ext xmlns:c16="http://schemas.microsoft.com/office/drawing/2014/chart" uri="{C3380CC4-5D6E-409C-BE32-E72D297353CC}">
                <c16:uniqueId val="{0000000D-00E5-4BE6-94DF-F86B97FB5FB0}"/>
              </c:ext>
            </c:extLst>
          </c:dPt>
          <c:val>
            <c:numRef>
              <c:f>'Fig 3.11'!$B$14:$AE$14</c:f>
              <c:numCache>
                <c:formatCode>0.0%</c:formatCode>
                <c:ptCount val="30"/>
                <c:pt idx="0">
                  <c:v>0</c:v>
                </c:pt>
                <c:pt idx="1">
                  <c:v>9.1334250343888534E-4</c:v>
                </c:pt>
                <c:pt idx="2">
                  <c:v>4.353558863328777E-3</c:v>
                </c:pt>
                <c:pt idx="3">
                  <c:v>-2.7316653386511014E-5</c:v>
                </c:pt>
                <c:pt idx="4">
                  <c:v>2.5019111296875618E-3</c:v>
                </c:pt>
                <c:pt idx="5">
                  <c:v>2.7805989196540981E-3</c:v>
                </c:pt>
                <c:pt idx="6">
                  <c:v>7.3290168024775504E-3</c:v>
                </c:pt>
                <c:pt idx="7">
                  <c:v>1.4229092408666544E-2</c:v>
                </c:pt>
                <c:pt idx="8">
                  <c:v>2.7158785561673948E-3</c:v>
                </c:pt>
                <c:pt idx="9">
                  <c:v>8.3691215266479269E-3</c:v>
                </c:pt>
                <c:pt idx="10">
                  <c:v>1.0639169887186162E-2</c:v>
                </c:pt>
                <c:pt idx="11">
                  <c:v>5.1613859841288523E-3</c:v>
                </c:pt>
                <c:pt idx="12">
                  <c:v>9.2759497827432646E-4</c:v>
                </c:pt>
                <c:pt idx="13">
                  <c:v>2.3623717355809593E-3</c:v>
                </c:pt>
                <c:pt idx="14">
                  <c:v>4.07019165025857E-3</c:v>
                </c:pt>
                <c:pt idx="15">
                  <c:v>7.1484099280800795E-3</c:v>
                </c:pt>
                <c:pt idx="16">
                  <c:v>-7.0169309414350733E-3</c:v>
                </c:pt>
                <c:pt idx="17">
                  <c:v>4.8639001955335104E-3</c:v>
                </c:pt>
                <c:pt idx="18">
                  <c:v>-1.0465318678406499E-3</c:v>
                </c:pt>
                <c:pt idx="19">
                  <c:v>-4.0959687705598435E-3</c:v>
                </c:pt>
                <c:pt idx="20">
                  <c:v>-2.6727148451994864E-3</c:v>
                </c:pt>
                <c:pt idx="21">
                  <c:v>3.5342587070910092E-3</c:v>
                </c:pt>
                <c:pt idx="22">
                  <c:v>1.7597519254006766E-3</c:v>
                </c:pt>
                <c:pt idx="23">
                  <c:v>1.6093877866365514E-3</c:v>
                </c:pt>
                <c:pt idx="24">
                  <c:v>6.429050473732989E-4</c:v>
                </c:pt>
                <c:pt idx="25">
                  <c:v>-7.6576265550174494E-3</c:v>
                </c:pt>
                <c:pt idx="26">
                  <c:v>-1.9812160148009017E-2</c:v>
                </c:pt>
                <c:pt idx="27">
                  <c:v>-2.762441616067568E-2</c:v>
                </c:pt>
                <c:pt idx="28">
                  <c:v>-2.936351355978728E-2</c:v>
                </c:pt>
                <c:pt idx="29">
                  <c:v>-4.124461548778402E-2</c:v>
                </c:pt>
              </c:numCache>
            </c:numRef>
          </c:val>
          <c:smooth val="0"/>
          <c:extLst>
            <c:ext xmlns:c16="http://schemas.microsoft.com/office/drawing/2014/chart" uri="{C3380CC4-5D6E-409C-BE32-E72D297353CC}">
              <c16:uniqueId val="{0000000E-00E5-4BE6-94DF-F86B97FB5FB0}"/>
            </c:ext>
          </c:extLst>
        </c:ser>
        <c:ser>
          <c:idx val="4"/>
          <c:order val="1"/>
          <c:tx>
            <c:strRef>
              <c:f>'Fig 3.11'!$A$15</c:f>
              <c:strCache>
                <c:ptCount val="1"/>
                <c:pt idx="0">
                  <c:v>Pension brute ARRCO</c:v>
                </c:pt>
              </c:strCache>
            </c:strRef>
          </c:tx>
          <c:spPr>
            <a:ln w="28575">
              <a:solidFill>
                <a:schemeClr val="accent5">
                  <a:lumMod val="50000"/>
                </a:schemeClr>
              </a:solidFill>
            </a:ln>
          </c:spPr>
          <c:marker>
            <c:symbol val="circle"/>
            <c:size val="4"/>
            <c:spPr>
              <a:solidFill>
                <a:schemeClr val="accent4">
                  <a:lumMod val="20000"/>
                  <a:lumOff val="80000"/>
                </a:schemeClr>
              </a:solidFill>
              <a:ln>
                <a:solidFill>
                  <a:schemeClr val="accent5">
                    <a:lumMod val="50000"/>
                  </a:schemeClr>
                </a:solidFill>
              </a:ln>
            </c:spPr>
          </c:marker>
          <c:dPt>
            <c:idx val="11"/>
            <c:marker>
              <c:spPr>
                <a:solidFill>
                  <a:schemeClr val="accent4">
                    <a:lumMod val="20000"/>
                    <a:lumOff val="80000"/>
                  </a:schemeClr>
                </a:solidFill>
                <a:ln>
                  <a:solidFill>
                    <a:schemeClr val="accent5">
                      <a:lumMod val="50000"/>
                    </a:schemeClr>
                  </a:solidFill>
                  <a:prstDash val="solid"/>
                </a:ln>
              </c:spPr>
            </c:marker>
            <c:bubble3D val="0"/>
            <c:spPr>
              <a:ln w="28575">
                <a:solidFill>
                  <a:schemeClr val="accent5">
                    <a:lumMod val="50000"/>
                  </a:schemeClr>
                </a:solidFill>
                <a:prstDash val="solid"/>
              </a:ln>
            </c:spPr>
            <c:extLst>
              <c:ext xmlns:c16="http://schemas.microsoft.com/office/drawing/2014/chart" uri="{C3380CC4-5D6E-409C-BE32-E72D297353CC}">
                <c16:uniqueId val="{00000010-00E5-4BE6-94DF-F86B97FB5FB0}"/>
              </c:ext>
            </c:extLst>
          </c:dPt>
          <c:dPt>
            <c:idx val="12"/>
            <c:marker>
              <c:spPr>
                <a:solidFill>
                  <a:schemeClr val="accent4">
                    <a:lumMod val="20000"/>
                    <a:lumOff val="80000"/>
                  </a:schemeClr>
                </a:solidFill>
                <a:ln>
                  <a:solidFill>
                    <a:schemeClr val="accent5">
                      <a:lumMod val="50000"/>
                    </a:schemeClr>
                  </a:solidFill>
                  <a:prstDash val="sysDash"/>
                </a:ln>
              </c:spPr>
            </c:marker>
            <c:bubble3D val="0"/>
            <c:spPr>
              <a:ln w="28575">
                <a:solidFill>
                  <a:schemeClr val="accent5">
                    <a:lumMod val="50000"/>
                  </a:schemeClr>
                </a:solidFill>
                <a:prstDash val="solid"/>
              </a:ln>
            </c:spPr>
            <c:extLst>
              <c:ext xmlns:c16="http://schemas.microsoft.com/office/drawing/2014/chart" uri="{C3380CC4-5D6E-409C-BE32-E72D297353CC}">
                <c16:uniqueId val="{00000012-00E5-4BE6-94DF-F86B97FB5FB0}"/>
              </c:ext>
            </c:extLst>
          </c:dPt>
          <c:dPt>
            <c:idx val="13"/>
            <c:bubble3D val="0"/>
            <c:spPr>
              <a:ln w="28575">
                <a:solidFill>
                  <a:schemeClr val="accent5">
                    <a:lumMod val="50000"/>
                  </a:schemeClr>
                </a:solidFill>
                <a:prstDash val="solid"/>
              </a:ln>
            </c:spPr>
            <c:extLst>
              <c:ext xmlns:c16="http://schemas.microsoft.com/office/drawing/2014/chart" uri="{C3380CC4-5D6E-409C-BE32-E72D297353CC}">
                <c16:uniqueId val="{00000014-00E5-4BE6-94DF-F86B97FB5FB0}"/>
              </c:ext>
            </c:extLst>
          </c:dPt>
          <c:val>
            <c:numRef>
              <c:f>'Fig 3.11'!$B$15:$AE$15</c:f>
              <c:numCache>
                <c:formatCode>0.0%</c:formatCode>
                <c:ptCount val="30"/>
                <c:pt idx="0">
                  <c:v>0</c:v>
                </c:pt>
                <c:pt idx="1">
                  <c:v>2.6189501865170328E-4</c:v>
                </c:pt>
                <c:pt idx="2">
                  <c:v>-1.2120433820771548E-2</c:v>
                </c:pt>
                <c:pt idx="3">
                  <c:v>-2.3378446468254377E-2</c:v>
                </c:pt>
                <c:pt idx="4">
                  <c:v>-2.3682751599287899E-2</c:v>
                </c:pt>
                <c:pt idx="5">
                  <c:v>-3.2098217813445906E-2</c:v>
                </c:pt>
                <c:pt idx="6">
                  <c:v>-2.4798890420601127E-2</c:v>
                </c:pt>
                <c:pt idx="7">
                  <c:v>-1.3700011193042427E-2</c:v>
                </c:pt>
                <c:pt idx="8">
                  <c:v>-2.1728052038932577E-2</c:v>
                </c:pt>
                <c:pt idx="9">
                  <c:v>-2.1743929431540354E-2</c:v>
                </c:pt>
                <c:pt idx="10">
                  <c:v>-2.4577702863186501E-2</c:v>
                </c:pt>
                <c:pt idx="11">
                  <c:v>-2.8936252114790784E-2</c:v>
                </c:pt>
                <c:pt idx="12">
                  <c:v>-3.2861529438044434E-2</c:v>
                </c:pt>
                <c:pt idx="13">
                  <c:v>-3.2025337463350012E-2</c:v>
                </c:pt>
                <c:pt idx="14">
                  <c:v>-3.0991669344694439E-2</c:v>
                </c:pt>
                <c:pt idx="15">
                  <c:v>-2.9026802499027338E-2</c:v>
                </c:pt>
                <c:pt idx="16">
                  <c:v>-4.1194985823790664E-2</c:v>
                </c:pt>
                <c:pt idx="17">
                  <c:v>-2.9202550286317575E-2</c:v>
                </c:pt>
                <c:pt idx="18">
                  <c:v>-3.5505446097294446E-2</c:v>
                </c:pt>
                <c:pt idx="19">
                  <c:v>-3.8770533743911817E-2</c:v>
                </c:pt>
                <c:pt idx="20">
                  <c:v>-3.5953389589383433E-2</c:v>
                </c:pt>
                <c:pt idx="21">
                  <c:v>-3.3140502647224124E-2</c:v>
                </c:pt>
                <c:pt idx="22">
                  <c:v>-3.6070136358969163E-2</c:v>
                </c:pt>
                <c:pt idx="23">
                  <c:v>-3.6455708304425682E-2</c:v>
                </c:pt>
                <c:pt idx="24">
                  <c:v>-3.8186971755266197E-2</c:v>
                </c:pt>
                <c:pt idx="25">
                  <c:v>-4.8069263292260134E-2</c:v>
                </c:pt>
                <c:pt idx="26">
                  <c:v>-6.440310898991819E-2</c:v>
                </c:pt>
                <c:pt idx="27">
                  <c:v>-6.846721305730008E-2</c:v>
                </c:pt>
                <c:pt idx="28">
                  <c:v>-6.5194321490675389E-2</c:v>
                </c:pt>
                <c:pt idx="29">
                  <c:v>-7.8767596367064319E-2</c:v>
                </c:pt>
              </c:numCache>
            </c:numRef>
          </c:val>
          <c:smooth val="0"/>
          <c:extLst>
            <c:ext xmlns:c16="http://schemas.microsoft.com/office/drawing/2014/chart" uri="{C3380CC4-5D6E-409C-BE32-E72D297353CC}">
              <c16:uniqueId val="{00000015-00E5-4BE6-94DF-F86B97FB5FB0}"/>
            </c:ext>
          </c:extLst>
        </c:ser>
        <c:ser>
          <c:idx val="2"/>
          <c:order val="2"/>
          <c:tx>
            <c:strRef>
              <c:f>'Fig 3.11'!$A$16</c:f>
              <c:strCache>
                <c:ptCount val="1"/>
                <c:pt idx="0">
                  <c:v>Pension brute AGIRC</c:v>
                </c:pt>
              </c:strCache>
            </c:strRef>
          </c:tx>
          <c:spPr>
            <a:ln w="28575">
              <a:solidFill>
                <a:srgbClr val="7030A0"/>
              </a:solidFill>
            </a:ln>
          </c:spPr>
          <c:marker>
            <c:symbol val="square"/>
            <c:size val="4"/>
            <c:spPr>
              <a:solidFill>
                <a:schemeClr val="accent6">
                  <a:lumMod val="20000"/>
                  <a:lumOff val="80000"/>
                </a:schemeClr>
              </a:solidFill>
              <a:ln>
                <a:solidFill>
                  <a:srgbClr val="7030A0"/>
                </a:solidFill>
              </a:ln>
            </c:spPr>
          </c:marker>
          <c:val>
            <c:numRef>
              <c:f>'Fig 3.11'!$B$16:$AE$16</c:f>
              <c:numCache>
                <c:formatCode>0.0%</c:formatCode>
                <c:ptCount val="30"/>
                <c:pt idx="0">
                  <c:v>0</c:v>
                </c:pt>
                <c:pt idx="1">
                  <c:v>6.0137404336617628E-3</c:v>
                </c:pt>
                <c:pt idx="2">
                  <c:v>-1.0322071318982329E-2</c:v>
                </c:pt>
                <c:pt idx="3">
                  <c:v>-2.8722457775203103E-2</c:v>
                </c:pt>
                <c:pt idx="4">
                  <c:v>-3.3426720933690257E-2</c:v>
                </c:pt>
                <c:pt idx="5">
                  <c:v>-3.9840554202730916E-2</c:v>
                </c:pt>
                <c:pt idx="6">
                  <c:v>-4.5979681094017733E-2</c:v>
                </c:pt>
                <c:pt idx="7">
                  <c:v>-4.7036792395012683E-2</c:v>
                </c:pt>
                <c:pt idx="8">
                  <c:v>-6.2541825810363161E-2</c:v>
                </c:pt>
                <c:pt idx="9">
                  <c:v>-6.1710822936945076E-2</c:v>
                </c:pt>
                <c:pt idx="10">
                  <c:v>-6.352859603550165E-2</c:v>
                </c:pt>
                <c:pt idx="11">
                  <c:v>-6.7822879376508105E-2</c:v>
                </c:pt>
                <c:pt idx="12">
                  <c:v>-7.1756800193917836E-2</c:v>
                </c:pt>
                <c:pt idx="13">
                  <c:v>-7.0878864468686631E-2</c:v>
                </c:pt>
                <c:pt idx="14">
                  <c:v>-6.9836615774704902E-2</c:v>
                </c:pt>
                <c:pt idx="15">
                  <c:v>-6.8029881422645322E-2</c:v>
                </c:pt>
                <c:pt idx="16">
                  <c:v>-7.9837592382734468E-2</c:v>
                </c:pt>
                <c:pt idx="17">
                  <c:v>-6.8289459704227284E-2</c:v>
                </c:pt>
                <c:pt idx="18">
                  <c:v>-7.4340524276605757E-2</c:v>
                </c:pt>
                <c:pt idx="19">
                  <c:v>-8.9121641436813115E-2</c:v>
                </c:pt>
                <c:pt idx="20">
                  <c:v>-9.0313705363945118E-2</c:v>
                </c:pt>
                <c:pt idx="21">
                  <c:v>-8.9644573311404074E-2</c:v>
                </c:pt>
                <c:pt idx="22">
                  <c:v>-9.3051982984095227E-2</c:v>
                </c:pt>
                <c:pt idx="23">
                  <c:v>-9.3414762190901723E-2</c:v>
                </c:pt>
                <c:pt idx="24">
                  <c:v>-9.5043683560492864E-2</c:v>
                </c:pt>
                <c:pt idx="25">
                  <c:v>-0.10434179232454233</c:v>
                </c:pt>
                <c:pt idx="26">
                  <c:v>-0.11971007742962092</c:v>
                </c:pt>
                <c:pt idx="27">
                  <c:v>-0.12353393564160275</c:v>
                </c:pt>
                <c:pt idx="28">
                  <c:v>-0.1204545181152632</c:v>
                </c:pt>
                <c:pt idx="29">
                  <c:v>-0.13322542105943957</c:v>
                </c:pt>
              </c:numCache>
            </c:numRef>
          </c:val>
          <c:smooth val="0"/>
          <c:extLst>
            <c:ext xmlns:c16="http://schemas.microsoft.com/office/drawing/2014/chart" uri="{C3380CC4-5D6E-409C-BE32-E72D297353CC}">
              <c16:uniqueId val="{00000007-00E5-4BE6-94DF-F86B97FB5FB0}"/>
            </c:ext>
          </c:extLst>
        </c:ser>
        <c:ser>
          <c:idx val="1"/>
          <c:order val="3"/>
          <c:tx>
            <c:strRef>
              <c:f>'Fig 3.11'!$A$12</c:f>
              <c:strCache>
                <c:ptCount val="1"/>
                <c:pt idx="0">
                  <c:v>Pension nette totale</c:v>
                </c:pt>
              </c:strCache>
            </c:strRef>
          </c:tx>
          <c:spPr>
            <a:ln w="28575">
              <a:solidFill>
                <a:schemeClr val="accent6">
                  <a:lumMod val="75000"/>
                </a:schemeClr>
              </a:solidFill>
            </a:ln>
          </c:spPr>
          <c:marker>
            <c:symbol val="diamond"/>
            <c:size val="4"/>
            <c:spPr>
              <a:solidFill>
                <a:schemeClr val="tx2">
                  <a:lumMod val="20000"/>
                  <a:lumOff val="80000"/>
                </a:schemeClr>
              </a:solidFill>
              <a:ln>
                <a:solidFill>
                  <a:schemeClr val="accent6">
                    <a:lumMod val="75000"/>
                  </a:schemeClr>
                </a:solidFill>
              </a:ln>
            </c:spPr>
          </c:marker>
          <c:val>
            <c:numRef>
              <c:f>'Fig 3.11'!$B$12:$AE$12</c:f>
              <c:numCache>
                <c:formatCode>0.0%</c:formatCode>
                <c:ptCount val="30"/>
                <c:pt idx="0">
                  <c:v>0</c:v>
                </c:pt>
                <c:pt idx="1">
                  <c:v>-3.8224238789772436E-3</c:v>
                </c:pt>
                <c:pt idx="2">
                  <c:v>-1.870286255317366E-2</c:v>
                </c:pt>
                <c:pt idx="3">
                  <c:v>-3.0997944745050243E-2</c:v>
                </c:pt>
                <c:pt idx="4">
                  <c:v>-4.9732869417195791E-2</c:v>
                </c:pt>
                <c:pt idx="5">
                  <c:v>-6.6000902689080876E-2</c:v>
                </c:pt>
                <c:pt idx="6">
                  <c:v>-6.6515399261786179E-2</c:v>
                </c:pt>
                <c:pt idx="7">
                  <c:v>-6.3260792728549009E-2</c:v>
                </c:pt>
                <c:pt idx="8">
                  <c:v>-7.5776233807543725E-2</c:v>
                </c:pt>
                <c:pt idx="9">
                  <c:v>-7.345160135285278E-2</c:v>
                </c:pt>
                <c:pt idx="10">
                  <c:v>-7.3932155690309642E-2</c:v>
                </c:pt>
                <c:pt idx="11">
                  <c:v>-7.8450606727348493E-2</c:v>
                </c:pt>
                <c:pt idx="12">
                  <c:v>-8.2314712846950799E-2</c:v>
                </c:pt>
                <c:pt idx="13">
                  <c:v>-8.525659421049181E-2</c:v>
                </c:pt>
                <c:pt idx="14">
                  <c:v>-8.4039766726283105E-2</c:v>
                </c:pt>
                <c:pt idx="15">
                  <c:v>-8.1868436717873472E-2</c:v>
                </c:pt>
                <c:pt idx="16">
                  <c:v>-9.3959107568832523E-2</c:v>
                </c:pt>
                <c:pt idx="17">
                  <c:v>-8.2790040920749375E-2</c:v>
                </c:pt>
                <c:pt idx="18">
                  <c:v>-8.8538355166097649E-2</c:v>
                </c:pt>
                <c:pt idx="19">
                  <c:v>-9.7174818978445154E-2</c:v>
                </c:pt>
                <c:pt idx="20">
                  <c:v>-9.691244703611257E-2</c:v>
                </c:pt>
                <c:pt idx="21">
                  <c:v>-9.7072429307674124E-2</c:v>
                </c:pt>
                <c:pt idx="22">
                  <c:v>-9.9695851561456661E-2</c:v>
                </c:pt>
                <c:pt idx="23">
                  <c:v>-9.9971551008637638E-2</c:v>
                </c:pt>
                <c:pt idx="24">
                  <c:v>-0.10130771938791394</c:v>
                </c:pt>
                <c:pt idx="25">
                  <c:v>-0.10987350699997966</c:v>
                </c:pt>
                <c:pt idx="26">
                  <c:v>-0.13970424981820728</c:v>
                </c:pt>
                <c:pt idx="27">
                  <c:v>-0.14461792103063764</c:v>
                </c:pt>
                <c:pt idx="28">
                  <c:v>-0.14331925103825527</c:v>
                </c:pt>
                <c:pt idx="29">
                  <c:v>-0.15502575815488184</c:v>
                </c:pt>
              </c:numCache>
            </c:numRef>
          </c:val>
          <c:smooth val="0"/>
          <c:extLst>
            <c:ext xmlns:c16="http://schemas.microsoft.com/office/drawing/2014/chart" uri="{C3380CC4-5D6E-409C-BE32-E72D297353CC}">
              <c16:uniqueId val="{00000000-00E5-4BE6-94DF-F86B97FB5FB0}"/>
            </c:ext>
          </c:extLst>
        </c:ser>
        <c:dLbls>
          <c:showLegendKey val="0"/>
          <c:showVal val="0"/>
          <c:showCatName val="0"/>
          <c:showSerName val="0"/>
          <c:showPercent val="0"/>
          <c:showBubbleSize val="0"/>
        </c:dLbls>
        <c:marker val="1"/>
        <c:smooth val="0"/>
        <c:axId val="219283456"/>
        <c:axId val="219285376"/>
      </c:lineChart>
      <c:catAx>
        <c:axId val="219283456"/>
        <c:scaling>
          <c:orientation val="minMax"/>
        </c:scaling>
        <c:delete val="0"/>
        <c:axPos val="b"/>
        <c:title>
          <c:tx>
            <c:rich>
              <a:bodyPr/>
              <a:lstStyle/>
              <a:p>
                <a:pPr>
                  <a:defRPr/>
                </a:pPr>
                <a:r>
                  <a:rPr lang="en-US"/>
                  <a:t>années de présence en retraite</a:t>
                </a:r>
              </a:p>
            </c:rich>
          </c:tx>
          <c:layout>
            <c:manualLayout>
              <c:xMode val="edge"/>
              <c:yMode val="edge"/>
              <c:x val="0.47960551387400269"/>
              <c:y val="8.0808909303003787E-2"/>
            </c:manualLayout>
          </c:layout>
          <c:overlay val="0"/>
          <c:spPr>
            <a:solidFill>
              <a:schemeClr val="bg1"/>
            </a:solidFill>
          </c:spPr>
        </c:title>
        <c:numFmt formatCode="General" sourceLinked="1"/>
        <c:majorTickMark val="out"/>
        <c:minorTickMark val="none"/>
        <c:tickLblPos val="nextTo"/>
        <c:crossAx val="219285376"/>
        <c:crosses val="autoZero"/>
        <c:auto val="1"/>
        <c:lblAlgn val="ctr"/>
        <c:lblOffset val="0"/>
        <c:tickLblSkip val="2"/>
        <c:noMultiLvlLbl val="0"/>
      </c:catAx>
      <c:valAx>
        <c:axId val="219285376"/>
        <c:scaling>
          <c:orientation val="minMax"/>
          <c:max val="3.0000000000000006E-2"/>
          <c:min val="-0.18000000000000002"/>
        </c:scaling>
        <c:delete val="0"/>
        <c:axPos val="l"/>
        <c:majorGridlines/>
        <c:numFmt formatCode="0%" sourceLinked="0"/>
        <c:majorTickMark val="out"/>
        <c:minorTickMark val="none"/>
        <c:tickLblPos val="nextTo"/>
        <c:crossAx val="219283456"/>
        <c:crosses val="autoZero"/>
        <c:crossBetween val="between"/>
        <c:majorUnit val="3.0000000000000006E-2"/>
      </c:valAx>
    </c:plotArea>
    <c:legend>
      <c:legendPos val="b"/>
      <c:overlay val="0"/>
      <c:spPr>
        <a:noFill/>
      </c:spPr>
      <c:txPr>
        <a:bodyPr/>
        <a:lstStyle/>
        <a:p>
          <a:pPr>
            <a:defRPr sz="1000"/>
          </a:pPr>
          <a:endParaRPr lang="fr-FR"/>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72603424571939"/>
          <c:y val="5.7665235027439789E-2"/>
          <c:w val="0.89205096237970261"/>
          <c:h val="0.73519168058538142"/>
        </c:manualLayout>
      </c:layout>
      <c:lineChart>
        <c:grouping val="standard"/>
        <c:varyColors val="0"/>
        <c:ser>
          <c:idx val="0"/>
          <c:order val="0"/>
          <c:tx>
            <c:strRef>
              <c:f>'Fig 3.12'!$D$105</c:f>
              <c:strCache>
                <c:ptCount val="1"/>
                <c:pt idx="0">
                  <c:v>0 enfant</c:v>
                </c:pt>
              </c:strCache>
            </c:strRef>
          </c:tx>
          <c:spPr>
            <a:ln w="25400" cmpd="dbl">
              <a:solidFill>
                <a:srgbClr val="FFC000"/>
              </a:solidFill>
              <a:prstDash val="solid"/>
            </a:ln>
          </c:spPr>
          <c:marker>
            <c:symbol val="none"/>
          </c:marker>
          <c:cat>
            <c:numRef>
              <c:f>'Fig 3.12'!$B$106:$B$184</c:f>
              <c:numCache>
                <c:formatCode>General</c:formatCode>
                <c:ptCount val="7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numCache>
            </c:numRef>
          </c:cat>
          <c:val>
            <c:numRef>
              <c:f>'Fig 3.12'!$D$106:$D$184</c:f>
              <c:numCache>
                <c:formatCode>_-* #\ ##0\ _€_-;\-* #\ ##0\ _€_-;_-* "-"??\ _€_-;_-@_-</c:formatCode>
                <c:ptCount val="79"/>
                <c:pt idx="1">
                  <c:v>1599.6804051076288</c:v>
                </c:pt>
                <c:pt idx="2">
                  <c:v>1758.5753951549707</c:v>
                </c:pt>
                <c:pt idx="3">
                  <c:v>1954.3358872913213</c:v>
                </c:pt>
                <c:pt idx="4">
                  <c:v>2068.1739861092278</c:v>
                </c:pt>
                <c:pt idx="5">
                  <c:v>2150.1216788911038</c:v>
                </c:pt>
                <c:pt idx="6">
                  <c:v>2241.2973419004911</c:v>
                </c:pt>
                <c:pt idx="7">
                  <c:v>2322.2677529502785</c:v>
                </c:pt>
                <c:pt idx="8">
                  <c:v>2386.1186832139292</c:v>
                </c:pt>
                <c:pt idx="9">
                  <c:v>2443.8127540994956</c:v>
                </c:pt>
                <c:pt idx="10">
                  <c:v>2505.2935123403472</c:v>
                </c:pt>
                <c:pt idx="11">
                  <c:v>2558.6585149569246</c:v>
                </c:pt>
                <c:pt idx="12">
                  <c:v>2633.5109413868872</c:v>
                </c:pt>
                <c:pt idx="13">
                  <c:v>2704.2126079362142</c:v>
                </c:pt>
                <c:pt idx="14">
                  <c:v>2756.5419177924741</c:v>
                </c:pt>
                <c:pt idx="15">
                  <c:v>2832.432408986755</c:v>
                </c:pt>
                <c:pt idx="16">
                  <c:v>2844.5843698542549</c:v>
                </c:pt>
                <c:pt idx="17">
                  <c:v>2919.5920360767905</c:v>
                </c:pt>
                <c:pt idx="18">
                  <c:v>2916.2699462946052</c:v>
                </c:pt>
                <c:pt idx="19">
                  <c:v>2961.8266755290074</c:v>
                </c:pt>
                <c:pt idx="20">
                  <c:v>2953.4096515816727</c:v>
                </c:pt>
                <c:pt idx="21">
                  <c:v>2966.7637032494113</c:v>
                </c:pt>
                <c:pt idx="22">
                  <c:v>2964.9882057118007</c:v>
                </c:pt>
                <c:pt idx="23">
                  <c:v>2972.3185997364303</c:v>
                </c:pt>
                <c:pt idx="24">
                  <c:v>2976.6028240457144</c:v>
                </c:pt>
                <c:pt idx="25">
                  <c:v>2985.3120930529212</c:v>
                </c:pt>
                <c:pt idx="26">
                  <c:v>3009.6799956744708</c:v>
                </c:pt>
                <c:pt idx="27">
                  <c:v>3010.9367589762642</c:v>
                </c:pt>
                <c:pt idx="28">
                  <c:v>3027.8431594369931</c:v>
                </c:pt>
                <c:pt idx="29">
                  <c:v>3024.1532247569417</c:v>
                </c:pt>
                <c:pt idx="30">
                  <c:v>3000.8510713014207</c:v>
                </c:pt>
                <c:pt idx="31">
                  <c:v>2999.1479292317313</c:v>
                </c:pt>
                <c:pt idx="32">
                  <c:v>2966.3172690707765</c:v>
                </c:pt>
                <c:pt idx="33">
                  <c:v>2964.6072316065374</c:v>
                </c:pt>
                <c:pt idx="34">
                  <c:v>2929.9350279547484</c:v>
                </c:pt>
                <c:pt idx="35">
                  <c:v>2941.7600592592521</c:v>
                </c:pt>
                <c:pt idx="36">
                  <c:v>2928.5438213832699</c:v>
                </c:pt>
                <c:pt idx="37">
                  <c:v>2940.7273579551593</c:v>
                </c:pt>
                <c:pt idx="38">
                  <c:v>2952.3974991068312</c:v>
                </c:pt>
                <c:pt idx="39">
                  <c:v>2953.3927040607382</c:v>
                </c:pt>
                <c:pt idx="40">
                  <c:v>2956.404358378597</c:v>
                </c:pt>
                <c:pt idx="41">
                  <c:v>2604.79551392447</c:v>
                </c:pt>
                <c:pt idx="42">
                  <c:v>2476.070400655321</c:v>
                </c:pt>
                <c:pt idx="43">
                  <c:v>2111.5155948258425</c:v>
                </c:pt>
                <c:pt idx="44">
                  <c:v>1975.091719631635</c:v>
                </c:pt>
                <c:pt idx="45">
                  <c:v>1957.3863562429694</c:v>
                </c:pt>
                <c:pt idx="46">
                  <c:v>1939.8612698798609</c:v>
                </c:pt>
                <c:pt idx="47">
                  <c:v>1922.5132094521839</c:v>
                </c:pt>
                <c:pt idx="48">
                  <c:v>1905.3411706545642</c:v>
                </c:pt>
                <c:pt idx="49">
                  <c:v>1888.3508750493781</c:v>
                </c:pt>
                <c:pt idx="50">
                  <c:v>1871.5326521638451</c:v>
                </c:pt>
                <c:pt idx="51">
                  <c:v>1854.8866267988863</c:v>
                </c:pt>
                <c:pt idx="52">
                  <c:v>1838.4110299096853</c:v>
                </c:pt>
                <c:pt idx="53">
                  <c:v>1822.1041106904659</c:v>
                </c:pt>
                <c:pt idx="54">
                  <c:v>1805.9641363857429</c:v>
                </c:pt>
                <c:pt idx="55">
                  <c:v>1789.9893921035316</c:v>
                </c:pt>
                <c:pt idx="56">
                  <c:v>1774.1781806304878</c:v>
                </c:pt>
                <c:pt idx="57">
                  <c:v>1758.5288222489849</c:v>
                </c:pt>
                <c:pt idx="58">
                  <c:v>1743.0396545560745</c:v>
                </c:pt>
                <c:pt idx="59">
                  <c:v>1727.7090322843405</c:v>
                </c:pt>
                <c:pt idx="60">
                  <c:v>1712.5353271246067</c:v>
                </c:pt>
                <c:pt idx="61">
                  <c:v>1697.5169275504877</c:v>
                </c:pt>
                <c:pt idx="62">
                  <c:v>1684.3140426481348</c:v>
                </c:pt>
                <c:pt idx="63">
                  <c:v>1667.1305414119126</c:v>
                </c:pt>
                <c:pt idx="64">
                  <c:v>1650.1228980783969</c:v>
                </c:pt>
                <c:pt idx="65">
                  <c:v>1633.2893068673616</c:v>
                </c:pt>
                <c:pt idx="66">
                  <c:v>1616.6279806069165</c:v>
                </c:pt>
                <c:pt idx="67">
                  <c:v>1600.1371505410375</c:v>
                </c:pt>
                <c:pt idx="68">
                  <c:v>1583.8150661390885</c:v>
                </c:pt>
                <c:pt idx="69">
                  <c:v>1749.5590938908697</c:v>
                </c:pt>
                <c:pt idx="70">
                  <c:v>1733.6500071811829</c:v>
                </c:pt>
                <c:pt idx="71">
                  <c:v>1717.9038485274989</c:v>
                </c:pt>
                <c:pt idx="72">
                  <c:v>1702.3189436882697</c:v>
                </c:pt>
                <c:pt idx="73">
                  <c:v>1686.8936356881834</c:v>
                </c:pt>
                <c:pt idx="74">
                  <c:v>1671.6262846394293</c:v>
                </c:pt>
                <c:pt idx="75">
                  <c:v>1656.5152675648189</c:v>
                </c:pt>
                <c:pt idx="76">
                  <c:v>1641.5589782227444</c:v>
                </c:pt>
                <c:pt idx="77">
                  <c:v>1626.7558269339556</c:v>
                </c:pt>
                <c:pt idx="78">
                  <c:v>1612.1042404101397</c:v>
                </c:pt>
              </c:numCache>
            </c:numRef>
          </c:val>
          <c:smooth val="0"/>
          <c:extLst>
            <c:ext xmlns:c16="http://schemas.microsoft.com/office/drawing/2014/chart" uri="{C3380CC4-5D6E-409C-BE32-E72D297353CC}">
              <c16:uniqueId val="{00000000-4C4A-4A84-9800-D17E0634AB18}"/>
            </c:ext>
          </c:extLst>
        </c:ser>
        <c:ser>
          <c:idx val="6"/>
          <c:order val="1"/>
          <c:tx>
            <c:strRef>
              <c:f>'Fig 3.12'!$E$105</c:f>
              <c:strCache>
                <c:ptCount val="1"/>
                <c:pt idx="0">
                  <c:v>1 enfant</c:v>
                </c:pt>
              </c:strCache>
            </c:strRef>
          </c:tx>
          <c:spPr>
            <a:ln w="25400">
              <a:solidFill>
                <a:sysClr val="window" lastClr="FFFFFF">
                  <a:lumMod val="50000"/>
                </a:sysClr>
              </a:solidFill>
              <a:prstDash val="sysDot"/>
            </a:ln>
          </c:spPr>
          <c:marker>
            <c:symbol val="none"/>
          </c:marker>
          <c:cat>
            <c:numRef>
              <c:f>'Fig 3.12'!$B$106:$B$184</c:f>
              <c:numCache>
                <c:formatCode>General</c:formatCode>
                <c:ptCount val="7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numCache>
            </c:numRef>
          </c:cat>
          <c:val>
            <c:numRef>
              <c:f>'Fig 3.12'!$E$106:$E$184</c:f>
              <c:numCache>
                <c:formatCode>_-* #\ ##0\ _€_-;\-* #\ ##0\ _€_-;_-* "-"??\ _€_-;_-@_-</c:formatCode>
                <c:ptCount val="79"/>
                <c:pt idx="1">
                  <c:v>1599.6804051076288</c:v>
                </c:pt>
                <c:pt idx="2">
                  <c:v>1758.5753951549707</c:v>
                </c:pt>
                <c:pt idx="3">
                  <c:v>1954.3358872913213</c:v>
                </c:pt>
                <c:pt idx="4">
                  <c:v>2068.1739861092278</c:v>
                </c:pt>
                <c:pt idx="5">
                  <c:v>2150.1216788911038</c:v>
                </c:pt>
                <c:pt idx="6">
                  <c:v>2241.2973419004911</c:v>
                </c:pt>
                <c:pt idx="7">
                  <c:v>2322.2677529502785</c:v>
                </c:pt>
                <c:pt idx="8">
                  <c:v>2386.1186832139292</c:v>
                </c:pt>
                <c:pt idx="9">
                  <c:v>2443.8127540994956</c:v>
                </c:pt>
                <c:pt idx="10">
                  <c:v>2505.2935123403472</c:v>
                </c:pt>
                <c:pt idx="11">
                  <c:v>2558.6585149569246</c:v>
                </c:pt>
                <c:pt idx="12">
                  <c:v>2315.1244598692329</c:v>
                </c:pt>
                <c:pt idx="13">
                  <c:v>2370.2509927757683</c:v>
                </c:pt>
                <c:pt idx="14">
                  <c:v>2410.8369886313758</c:v>
                </c:pt>
                <c:pt idx="15">
                  <c:v>2470.0895402210258</c:v>
                </c:pt>
                <c:pt idx="16">
                  <c:v>2478.8759044362182</c:v>
                </c:pt>
                <c:pt idx="17">
                  <c:v>2551.5244514578094</c:v>
                </c:pt>
                <c:pt idx="18">
                  <c:v>2561.5172382738924</c:v>
                </c:pt>
                <c:pt idx="19">
                  <c:v>2607.4210450415344</c:v>
                </c:pt>
                <c:pt idx="20">
                  <c:v>2597.8201880022743</c:v>
                </c:pt>
                <c:pt idx="21">
                  <c:v>2610.6210700135712</c:v>
                </c:pt>
                <c:pt idx="22">
                  <c:v>2608.6242267957268</c:v>
                </c:pt>
                <c:pt idx="23">
                  <c:v>2615.2404832600687</c:v>
                </c:pt>
                <c:pt idx="24">
                  <c:v>2618.732777905243</c:v>
                </c:pt>
                <c:pt idx="25">
                  <c:v>2626.7854542194477</c:v>
                </c:pt>
                <c:pt idx="26">
                  <c:v>2386.2896940126275</c:v>
                </c:pt>
                <c:pt idx="27">
                  <c:v>2386.6502012090273</c:v>
                </c:pt>
                <c:pt idx="28">
                  <c:v>2401.5052908124949</c:v>
                </c:pt>
                <c:pt idx="29">
                  <c:v>2397.3025337333515</c:v>
                </c:pt>
                <c:pt idx="30">
                  <c:v>2374.9528337370502</c:v>
                </c:pt>
                <c:pt idx="31">
                  <c:v>2372.6047284395313</c:v>
                </c:pt>
                <c:pt idx="32">
                  <c:v>2265.060646297929</c:v>
                </c:pt>
                <c:pt idx="33">
                  <c:v>2223.4554237049028</c:v>
                </c:pt>
                <c:pt idx="34">
                  <c:v>2197.4512709660612</c:v>
                </c:pt>
                <c:pt idx="35">
                  <c:v>2941.7600592592521</c:v>
                </c:pt>
                <c:pt idx="36">
                  <c:v>2928.5438213832699</c:v>
                </c:pt>
                <c:pt idx="37">
                  <c:v>2940.7273579551593</c:v>
                </c:pt>
                <c:pt idx="38">
                  <c:v>2952.3974991068312</c:v>
                </c:pt>
                <c:pt idx="39">
                  <c:v>2953.3927040607382</c:v>
                </c:pt>
                <c:pt idx="40">
                  <c:v>2956.404358378597</c:v>
                </c:pt>
                <c:pt idx="41">
                  <c:v>2604.79551392447</c:v>
                </c:pt>
                <c:pt idx="42">
                  <c:v>1995.5542886834291</c:v>
                </c:pt>
                <c:pt idx="43">
                  <c:v>1977.6423788847771</c:v>
                </c:pt>
                <c:pt idx="44">
                  <c:v>1959.9159392484194</c:v>
                </c:pt>
                <c:pt idx="45">
                  <c:v>1942.3714451011924</c:v>
                </c:pt>
                <c:pt idx="46">
                  <c:v>1925.0055358493337</c:v>
                </c:pt>
                <c:pt idx="47">
                  <c:v>1907.8150064319759</c:v>
                </c:pt>
                <c:pt idx="48">
                  <c:v>1890.7988538976856</c:v>
                </c:pt>
                <c:pt idx="49">
                  <c:v>1873.9626670502435</c:v>
                </c:pt>
                <c:pt idx="50">
                  <c:v>1857.2969501795587</c:v>
                </c:pt>
                <c:pt idx="51">
                  <c:v>1840.8018074451927</c:v>
                </c:pt>
                <c:pt idx="52">
                  <c:v>1824.475487155722</c:v>
                </c:pt>
                <c:pt idx="53">
                  <c:v>1808.3162556724981</c:v>
                </c:pt>
                <c:pt idx="54">
                  <c:v>1792.3223972229046</c:v>
                </c:pt>
                <c:pt idx="55">
                  <c:v>1776.4922137155488</c:v>
                </c:pt>
                <c:pt idx="56">
                  <c:v>1760.8240245573716</c:v>
                </c:pt>
                <c:pt idx="57">
                  <c:v>1745.3161664726622</c:v>
                </c:pt>
                <c:pt idx="58">
                  <c:v>1729.9669933239443</c:v>
                </c:pt>
                <c:pt idx="59">
                  <c:v>1714.7748759347278</c:v>
                </c:pt>
                <c:pt idx="60">
                  <c:v>1699.7382019141012</c:v>
                </c:pt>
                <c:pt idx="61">
                  <c:v>1686.8871919187518</c:v>
                </c:pt>
                <c:pt idx="62">
                  <c:v>1669.6826659099861</c:v>
                </c:pt>
                <c:pt idx="63">
                  <c:v>1652.6541557180608</c:v>
                </c:pt>
                <c:pt idx="64">
                  <c:v>1635.7998545664673</c:v>
                </c:pt>
                <c:pt idx="65">
                  <c:v>1619.1179742904953</c:v>
                </c:pt>
                <c:pt idx="66">
                  <c:v>1602.6067451448</c:v>
                </c:pt>
                <c:pt idx="67">
                  <c:v>1586.2644156129602</c:v>
                </c:pt>
                <c:pt idx="68">
                  <c:v>1570.0892522190215</c:v>
                </c:pt>
                <c:pt idx="69">
                  <c:v>1732.1176638803115</c:v>
                </c:pt>
                <c:pt idx="70">
                  <c:v>1716.3932759626923</c:v>
                </c:pt>
                <c:pt idx="71">
                  <c:v>1700.8298518204833</c:v>
                </c:pt>
                <c:pt idx="72">
                  <c:v>1685.4257381908303</c:v>
                </c:pt>
                <c:pt idx="73">
                  <c:v>1670.1792988521327</c:v>
                </c:pt>
                <c:pt idx="74">
                  <c:v>1655.0889144477283</c:v>
                </c:pt>
                <c:pt idx="75">
                  <c:v>1640.1529823114097</c:v>
                </c:pt>
                <c:pt idx="76">
                  <c:v>1625.3699162947592</c:v>
                </c:pt>
                <c:pt idx="77">
                  <c:v>1610.7381465962649</c:v>
                </c:pt>
                <c:pt idx="78">
                  <c:v>1596.2561195922219</c:v>
                </c:pt>
              </c:numCache>
            </c:numRef>
          </c:val>
          <c:smooth val="0"/>
          <c:extLst>
            <c:ext xmlns:c16="http://schemas.microsoft.com/office/drawing/2014/chart" uri="{C3380CC4-5D6E-409C-BE32-E72D297353CC}">
              <c16:uniqueId val="{00000001-4C4A-4A84-9800-D17E0634AB18}"/>
            </c:ext>
          </c:extLst>
        </c:ser>
        <c:ser>
          <c:idx val="1"/>
          <c:order val="2"/>
          <c:tx>
            <c:strRef>
              <c:f>'Fig 3.12'!$F$105</c:f>
              <c:strCache>
                <c:ptCount val="1"/>
                <c:pt idx="0">
                  <c:v>2 enfants</c:v>
                </c:pt>
              </c:strCache>
            </c:strRef>
          </c:tx>
          <c:spPr>
            <a:ln w="25400">
              <a:solidFill>
                <a:srgbClr val="ED7D31">
                  <a:lumMod val="75000"/>
                </a:srgbClr>
              </a:solidFill>
              <a:prstDash val="sysDash"/>
            </a:ln>
          </c:spPr>
          <c:marker>
            <c:symbol val="none"/>
          </c:marker>
          <c:cat>
            <c:numRef>
              <c:f>'Fig 3.12'!$B$106:$B$184</c:f>
              <c:numCache>
                <c:formatCode>General</c:formatCode>
                <c:ptCount val="7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numCache>
            </c:numRef>
          </c:cat>
          <c:val>
            <c:numRef>
              <c:f>'Fig 3.12'!$F$106:$F$184</c:f>
              <c:numCache>
                <c:formatCode>_-* #\ ##0\ _€_-;\-* #\ ##0\ _€_-;_-* "-"??\ _€_-;_-@_-</c:formatCode>
                <c:ptCount val="79"/>
                <c:pt idx="1">
                  <c:v>1599.6804051076288</c:v>
                </c:pt>
                <c:pt idx="2">
                  <c:v>1758.5753951549707</c:v>
                </c:pt>
                <c:pt idx="3">
                  <c:v>1954.3358872913213</c:v>
                </c:pt>
                <c:pt idx="4">
                  <c:v>2068.1739861092278</c:v>
                </c:pt>
                <c:pt idx="5">
                  <c:v>2150.1216788911038</c:v>
                </c:pt>
                <c:pt idx="6">
                  <c:v>2241.2973419004911</c:v>
                </c:pt>
                <c:pt idx="7">
                  <c:v>2322.2677529502785</c:v>
                </c:pt>
                <c:pt idx="8">
                  <c:v>2386.1186832139292</c:v>
                </c:pt>
                <c:pt idx="9">
                  <c:v>2443.8127540994956</c:v>
                </c:pt>
                <c:pt idx="10">
                  <c:v>2212.3641390346684</c:v>
                </c:pt>
                <c:pt idx="11">
                  <c:v>2255.9555144908759</c:v>
                </c:pt>
                <c:pt idx="12">
                  <c:v>2315.1244598692329</c:v>
                </c:pt>
                <c:pt idx="13">
                  <c:v>2370.2509927757683</c:v>
                </c:pt>
                <c:pt idx="14">
                  <c:v>2152.0064260336562</c:v>
                </c:pt>
                <c:pt idx="15">
                  <c:v>2202.2508216354636</c:v>
                </c:pt>
                <c:pt idx="16">
                  <c:v>2221.6861485918853</c:v>
                </c:pt>
                <c:pt idx="17">
                  <c:v>2280.224560387835</c:v>
                </c:pt>
                <c:pt idx="18">
                  <c:v>2276.0888113881047</c:v>
                </c:pt>
                <c:pt idx="19">
                  <c:v>2312.9157372526956</c:v>
                </c:pt>
                <c:pt idx="20">
                  <c:v>2317.1546223307655</c:v>
                </c:pt>
                <c:pt idx="21">
                  <c:v>2326.9045348916638</c:v>
                </c:pt>
                <c:pt idx="22">
                  <c:v>2323.9935768879827</c:v>
                </c:pt>
                <c:pt idx="23">
                  <c:v>2328.7253695847494</c:v>
                </c:pt>
                <c:pt idx="24">
                  <c:v>2129.1927469254751</c:v>
                </c:pt>
                <c:pt idx="25">
                  <c:v>2134.5836397434673</c:v>
                </c:pt>
                <c:pt idx="26">
                  <c:v>2151.9647475453471</c:v>
                </c:pt>
                <c:pt idx="27">
                  <c:v>2151.680100131714</c:v>
                </c:pt>
                <c:pt idx="28">
                  <c:v>2010.7928957180434</c:v>
                </c:pt>
                <c:pt idx="29">
                  <c:v>2006.8696581345928</c:v>
                </c:pt>
                <c:pt idx="30">
                  <c:v>1920.1583992771639</c:v>
                </c:pt>
                <c:pt idx="31">
                  <c:v>1898.0837827516252</c:v>
                </c:pt>
                <c:pt idx="32">
                  <c:v>1873.1599900990834</c:v>
                </c:pt>
                <c:pt idx="33">
                  <c:v>2339.1107015987573</c:v>
                </c:pt>
                <c:pt idx="34">
                  <c:v>2231.3821539223727</c:v>
                </c:pt>
                <c:pt idx="35">
                  <c:v>2206.3200444444392</c:v>
                </c:pt>
                <c:pt idx="36">
                  <c:v>2196.4078660374525</c:v>
                </c:pt>
                <c:pt idx="37">
                  <c:v>2940.7273579551593</c:v>
                </c:pt>
                <c:pt idx="38">
                  <c:v>2952.3974991068312</c:v>
                </c:pt>
                <c:pt idx="39">
                  <c:v>2953.3927040607382</c:v>
                </c:pt>
                <c:pt idx="40">
                  <c:v>2956.404358378597</c:v>
                </c:pt>
                <c:pt idx="41">
                  <c:v>2604.79551392447</c:v>
                </c:pt>
                <c:pt idx="42">
                  <c:v>1995.5542886834291</c:v>
                </c:pt>
                <c:pt idx="43">
                  <c:v>1977.6423788847771</c:v>
                </c:pt>
                <c:pt idx="44">
                  <c:v>1959.9159392484194</c:v>
                </c:pt>
                <c:pt idx="45">
                  <c:v>1942.3714451011924</c:v>
                </c:pt>
                <c:pt idx="46">
                  <c:v>1925.0055358493337</c:v>
                </c:pt>
                <c:pt idx="47">
                  <c:v>1907.8150064319759</c:v>
                </c:pt>
                <c:pt idx="48">
                  <c:v>1890.7988538976856</c:v>
                </c:pt>
                <c:pt idx="49">
                  <c:v>1873.9626670502435</c:v>
                </c:pt>
                <c:pt idx="50">
                  <c:v>1857.2969501795587</c:v>
                </c:pt>
                <c:pt idx="51">
                  <c:v>1840.8018074451927</c:v>
                </c:pt>
                <c:pt idx="52">
                  <c:v>1824.475487155722</c:v>
                </c:pt>
                <c:pt idx="53">
                  <c:v>1808.3162556724981</c:v>
                </c:pt>
                <c:pt idx="54">
                  <c:v>1792.3223972229046</c:v>
                </c:pt>
                <c:pt idx="55">
                  <c:v>1776.4922137155488</c:v>
                </c:pt>
                <c:pt idx="56">
                  <c:v>1760.8240245573716</c:v>
                </c:pt>
                <c:pt idx="57">
                  <c:v>1745.3161664726622</c:v>
                </c:pt>
                <c:pt idx="58">
                  <c:v>1729.9669933239443</c:v>
                </c:pt>
                <c:pt idx="59">
                  <c:v>1714.7748759347278</c:v>
                </c:pt>
                <c:pt idx="60">
                  <c:v>1699.7382019141012</c:v>
                </c:pt>
                <c:pt idx="61">
                  <c:v>1686.8871919187518</c:v>
                </c:pt>
                <c:pt idx="62">
                  <c:v>1669.6826659099861</c:v>
                </c:pt>
                <c:pt idx="63">
                  <c:v>1652.6541557180608</c:v>
                </c:pt>
                <c:pt idx="64">
                  <c:v>1635.7998545664673</c:v>
                </c:pt>
                <c:pt idx="65">
                  <c:v>1619.1179742904953</c:v>
                </c:pt>
                <c:pt idx="66">
                  <c:v>1602.6067451448</c:v>
                </c:pt>
                <c:pt idx="67">
                  <c:v>1586.2644156129602</c:v>
                </c:pt>
                <c:pt idx="68">
                  <c:v>1570.0892522190215</c:v>
                </c:pt>
                <c:pt idx="69">
                  <c:v>1732.1176638803115</c:v>
                </c:pt>
                <c:pt idx="70">
                  <c:v>1716.3932759626923</c:v>
                </c:pt>
                <c:pt idx="71">
                  <c:v>1700.8298518204833</c:v>
                </c:pt>
                <c:pt idx="72">
                  <c:v>1685.4257381908303</c:v>
                </c:pt>
                <c:pt idx="73">
                  <c:v>1670.1792988521327</c:v>
                </c:pt>
                <c:pt idx="74">
                  <c:v>1655.0889144477283</c:v>
                </c:pt>
                <c:pt idx="75">
                  <c:v>1640.1529823114097</c:v>
                </c:pt>
                <c:pt idx="76">
                  <c:v>1625.3699162947592</c:v>
                </c:pt>
                <c:pt idx="77">
                  <c:v>1610.7381465962649</c:v>
                </c:pt>
                <c:pt idx="78">
                  <c:v>1596.2561195922219</c:v>
                </c:pt>
              </c:numCache>
            </c:numRef>
          </c:val>
          <c:smooth val="0"/>
          <c:extLst>
            <c:ext xmlns:c16="http://schemas.microsoft.com/office/drawing/2014/chart" uri="{C3380CC4-5D6E-409C-BE32-E72D297353CC}">
              <c16:uniqueId val="{00000002-4C4A-4A84-9800-D17E0634AB18}"/>
            </c:ext>
          </c:extLst>
        </c:ser>
        <c:ser>
          <c:idx val="2"/>
          <c:order val="3"/>
          <c:tx>
            <c:strRef>
              <c:f>'Fig 3.12'!$G$105</c:f>
              <c:strCache>
                <c:ptCount val="1"/>
                <c:pt idx="0">
                  <c:v>3 enfants</c:v>
                </c:pt>
              </c:strCache>
            </c:strRef>
          </c:tx>
          <c:spPr>
            <a:ln w="25400" cmpd="sng">
              <a:solidFill>
                <a:srgbClr val="4472C4">
                  <a:lumMod val="75000"/>
                </a:srgbClr>
              </a:solidFill>
            </a:ln>
          </c:spPr>
          <c:marker>
            <c:symbol val="none"/>
          </c:marker>
          <c:cat>
            <c:numRef>
              <c:f>'Fig 3.12'!$B$106:$B$184</c:f>
              <c:numCache>
                <c:formatCode>General</c:formatCode>
                <c:ptCount val="7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numCache>
            </c:numRef>
          </c:cat>
          <c:val>
            <c:numRef>
              <c:f>'Fig 3.12'!$G$106:$G$184</c:f>
              <c:numCache>
                <c:formatCode>_-* #\ ##0\ _€_-;\-* #\ ##0\ _€_-;_-* "-"??\ _€_-;_-@_-</c:formatCode>
                <c:ptCount val="79"/>
                <c:pt idx="1">
                  <c:v>1599.6804051076288</c:v>
                </c:pt>
                <c:pt idx="2">
                  <c:v>1758.5753951549707</c:v>
                </c:pt>
                <c:pt idx="3">
                  <c:v>1954.3358872913213</c:v>
                </c:pt>
                <c:pt idx="4">
                  <c:v>2068.1739861092278</c:v>
                </c:pt>
                <c:pt idx="5">
                  <c:v>2150.1216788911038</c:v>
                </c:pt>
                <c:pt idx="6">
                  <c:v>2241.2973419004911</c:v>
                </c:pt>
                <c:pt idx="7">
                  <c:v>2322.2677529502785</c:v>
                </c:pt>
                <c:pt idx="8">
                  <c:v>2156.489540768916</c:v>
                </c:pt>
                <c:pt idx="9">
                  <c:v>2162.0184284921406</c:v>
                </c:pt>
                <c:pt idx="10">
                  <c:v>2212.3641390346684</c:v>
                </c:pt>
                <c:pt idx="11">
                  <c:v>2255.9555144908759</c:v>
                </c:pt>
                <c:pt idx="12">
                  <c:v>2105.3794350934922</c:v>
                </c:pt>
                <c:pt idx="13">
                  <c:v>2117.7673704043509</c:v>
                </c:pt>
                <c:pt idx="14">
                  <c:v>2164.6987980494732</c:v>
                </c:pt>
                <c:pt idx="15">
                  <c:v>2214.8175266016187</c:v>
                </c:pt>
                <c:pt idx="16">
                  <c:v>2086.8426330699967</c:v>
                </c:pt>
                <c:pt idx="17">
                  <c:v>2108.6174976067568</c:v>
                </c:pt>
                <c:pt idx="18">
                  <c:v>2115.668549351471</c:v>
                </c:pt>
                <c:pt idx="19">
                  <c:v>2236.9034280001342</c:v>
                </c:pt>
                <c:pt idx="20">
                  <c:v>2227.9947986479601</c:v>
                </c:pt>
                <c:pt idx="21">
                  <c:v>2235.0725722901393</c:v>
                </c:pt>
                <c:pt idx="22">
                  <c:v>2080.8952003008294</c:v>
                </c:pt>
                <c:pt idx="23">
                  <c:v>2083.1896820533993</c:v>
                </c:pt>
                <c:pt idx="24">
                  <c:v>2083.4493308923475</c:v>
                </c:pt>
                <c:pt idx="25">
                  <c:v>2086.7293695282428</c:v>
                </c:pt>
                <c:pt idx="26">
                  <c:v>1978.1571946166839</c:v>
                </c:pt>
                <c:pt idx="27">
                  <c:v>1976.2951502984331</c:v>
                </c:pt>
                <c:pt idx="28">
                  <c:v>1841.0690230169707</c:v>
                </c:pt>
                <c:pt idx="29">
                  <c:v>1814.5586499632088</c:v>
                </c:pt>
                <c:pt idx="30">
                  <c:v>1679.1080189053077</c:v>
                </c:pt>
                <c:pt idx="31">
                  <c:v>1986.6589473657277</c:v>
                </c:pt>
                <c:pt idx="32">
                  <c:v>1894.6276522540809</c:v>
                </c:pt>
                <c:pt idx="33">
                  <c:v>1871.288561279006</c:v>
                </c:pt>
                <c:pt idx="34">
                  <c:v>1845.0130587527797</c:v>
                </c:pt>
                <c:pt idx="35">
                  <c:v>2327.2850715568152</c:v>
                </c:pt>
                <c:pt idx="36">
                  <c:v>2230.0943349625418</c:v>
                </c:pt>
                <c:pt idx="37">
                  <c:v>2205.5455184663692</c:v>
                </c:pt>
                <c:pt idx="38">
                  <c:v>2214.2981243301238</c:v>
                </c:pt>
                <c:pt idx="39">
                  <c:v>2953.3927040607382</c:v>
                </c:pt>
                <c:pt idx="40">
                  <c:v>2956.404358378597</c:v>
                </c:pt>
                <c:pt idx="41">
                  <c:v>2674.6971736368801</c:v>
                </c:pt>
                <c:pt idx="42">
                  <c:v>2171.0558830973396</c:v>
                </c:pt>
                <c:pt idx="43">
                  <c:v>2151.3527823188224</c:v>
                </c:pt>
                <c:pt idx="44">
                  <c:v>2131.8536987188295</c:v>
                </c:pt>
                <c:pt idx="45">
                  <c:v>2112.5547551568798</c:v>
                </c:pt>
                <c:pt idx="46">
                  <c:v>2093.4522549798339</c:v>
                </c:pt>
                <c:pt idx="47">
                  <c:v>2074.5426726207411</c:v>
                </c:pt>
                <c:pt idx="48">
                  <c:v>2055.8249048330217</c:v>
                </c:pt>
                <c:pt idx="49">
                  <c:v>2037.3050993008351</c:v>
                </c:pt>
                <c:pt idx="50">
                  <c:v>2018.9728107430822</c:v>
                </c:pt>
                <c:pt idx="51">
                  <c:v>2000.82815373528</c:v>
                </c:pt>
                <c:pt idx="52">
                  <c:v>1982.8692014168614</c:v>
                </c:pt>
                <c:pt idx="53">
                  <c:v>1965.0940467853154</c:v>
                </c:pt>
                <c:pt idx="54">
                  <c:v>1947.5008024907622</c:v>
                </c:pt>
                <c:pt idx="55">
                  <c:v>1930.087600632671</c:v>
                </c:pt>
                <c:pt idx="56">
                  <c:v>1912.8525925586766</c:v>
                </c:pt>
                <c:pt idx="57">
                  <c:v>1895.7939486654957</c:v>
                </c:pt>
                <c:pt idx="58">
                  <c:v>1878.9098582019062</c:v>
                </c:pt>
                <c:pt idx="59">
                  <c:v>1862.1985290737682</c:v>
                </c:pt>
                <c:pt idx="60">
                  <c:v>1845.6581876510791</c:v>
                </c:pt>
                <c:pt idx="61">
                  <c:v>1829.2870785770212</c:v>
                </c:pt>
                <c:pt idx="62">
                  <c:v>1813.0834645789996</c:v>
                </c:pt>
                <c:pt idx="63">
                  <c:v>1797.0456262816369</c:v>
                </c:pt>
                <c:pt idx="64">
                  <c:v>1781.1718620217148</c:v>
                </c:pt>
                <c:pt idx="65">
                  <c:v>1765.4604876650287</c:v>
                </c:pt>
                <c:pt idx="66">
                  <c:v>1749.909836425149</c:v>
                </c:pt>
                <c:pt idx="67">
                  <c:v>1734.518258684066</c:v>
                </c:pt>
                <c:pt idx="68">
                  <c:v>1719.2841218146873</c:v>
                </c:pt>
                <c:pt idx="69">
                  <c:v>1886.2124052603372</c:v>
                </c:pt>
                <c:pt idx="70">
                  <c:v>1868.9155785509554</c:v>
                </c:pt>
                <c:pt idx="71">
                  <c:v>1851.7958119945254</c:v>
                </c:pt>
                <c:pt idx="72">
                  <c:v>1834.8512870019074</c:v>
                </c:pt>
                <c:pt idx="73">
                  <c:v>1818.0802037293399</c:v>
                </c:pt>
                <c:pt idx="74">
                  <c:v>1801.4807808844946</c:v>
                </c:pt>
                <c:pt idx="75">
                  <c:v>1785.0512555345445</c:v>
                </c:pt>
                <c:pt idx="76">
                  <c:v>1768.7898829162289</c:v>
                </c:pt>
                <c:pt idx="77">
                  <c:v>1752.6949362478849</c:v>
                </c:pt>
                <c:pt idx="78">
                  <c:v>1736.764706543438</c:v>
                </c:pt>
              </c:numCache>
            </c:numRef>
          </c:val>
          <c:smooth val="0"/>
          <c:extLst>
            <c:ext xmlns:c16="http://schemas.microsoft.com/office/drawing/2014/chart" uri="{C3380CC4-5D6E-409C-BE32-E72D297353CC}">
              <c16:uniqueId val="{00000003-4C4A-4A84-9800-D17E0634AB18}"/>
            </c:ext>
          </c:extLst>
        </c:ser>
        <c:dLbls>
          <c:showLegendKey val="0"/>
          <c:showVal val="0"/>
          <c:showCatName val="0"/>
          <c:showSerName val="0"/>
          <c:showPercent val="0"/>
          <c:showBubbleSize val="0"/>
        </c:dLbls>
        <c:smooth val="0"/>
        <c:axId val="78156928"/>
        <c:axId val="78158848"/>
      </c:lineChart>
      <c:catAx>
        <c:axId val="78156928"/>
        <c:scaling>
          <c:orientation val="minMax"/>
        </c:scaling>
        <c:delete val="0"/>
        <c:axPos val="b"/>
        <c:title>
          <c:tx>
            <c:rich>
              <a:bodyPr/>
              <a:lstStyle/>
              <a:p>
                <a:pPr>
                  <a:defRPr b="0"/>
                </a:pPr>
                <a:r>
                  <a:rPr lang="en-US" b="0"/>
                  <a:t>âge de la femme</a:t>
                </a:r>
              </a:p>
            </c:rich>
          </c:tx>
          <c:layout>
            <c:manualLayout>
              <c:xMode val="edge"/>
              <c:yMode val="edge"/>
              <c:x val="0.4113745305646318"/>
              <c:y val="0.71828322596039129"/>
            </c:manualLayout>
          </c:layout>
          <c:overlay val="0"/>
        </c:title>
        <c:numFmt formatCode="General" sourceLinked="1"/>
        <c:majorTickMark val="out"/>
        <c:minorTickMark val="none"/>
        <c:tickLblPos val="nextTo"/>
        <c:txPr>
          <a:bodyPr/>
          <a:lstStyle/>
          <a:p>
            <a:pPr>
              <a:defRPr b="0"/>
            </a:pPr>
            <a:endParaRPr lang="fr-FR"/>
          </a:p>
        </c:txPr>
        <c:crossAx val="78158848"/>
        <c:crosses val="autoZero"/>
        <c:auto val="1"/>
        <c:lblAlgn val="ctr"/>
        <c:lblOffset val="100"/>
        <c:tickLblSkip val="5"/>
        <c:tickMarkSkip val="5"/>
        <c:noMultiLvlLbl val="0"/>
      </c:catAx>
      <c:valAx>
        <c:axId val="78158848"/>
        <c:scaling>
          <c:orientation val="minMax"/>
          <c:max val="3500"/>
        </c:scaling>
        <c:delete val="0"/>
        <c:axPos val="l"/>
        <c:majorGridlines/>
        <c:numFmt formatCode="#,##0" sourceLinked="0"/>
        <c:majorTickMark val="out"/>
        <c:minorTickMark val="none"/>
        <c:tickLblPos val="nextTo"/>
        <c:txPr>
          <a:bodyPr/>
          <a:lstStyle/>
          <a:p>
            <a:pPr>
              <a:defRPr b="0"/>
            </a:pPr>
            <a:endParaRPr lang="fr-FR"/>
          </a:p>
        </c:txPr>
        <c:crossAx val="78156928"/>
        <c:crosses val="autoZero"/>
        <c:crossBetween val="between"/>
        <c:majorUnit val="500"/>
      </c:valAx>
    </c:plotArea>
    <c:legend>
      <c:legendPos val="b"/>
      <c:overlay val="0"/>
      <c:spPr>
        <a:solidFill>
          <a:schemeClr val="bg1"/>
        </a:solidFill>
      </c:spPr>
      <c:txPr>
        <a:bodyPr/>
        <a:lstStyle/>
        <a:p>
          <a:pPr>
            <a:defRPr b="0"/>
          </a:pPr>
          <a:endParaRPr lang="fr-FR"/>
        </a:p>
      </c:txPr>
    </c:legend>
    <c:plotVisOnly val="1"/>
    <c:dispBlanksAs val="gap"/>
    <c:showDLblsOverMax val="0"/>
  </c:chart>
  <c:txPr>
    <a:bodyPr/>
    <a:lstStyle/>
    <a:p>
      <a:pPr>
        <a:defRPr sz="900" b="1"/>
      </a:pPr>
      <a:endParaRPr lang="fr-FR"/>
    </a:p>
  </c:txPr>
  <c:printSettings>
    <c:headerFooter/>
    <c:pageMargins b="0.75000000000000078" l="0.70000000000000062" r="0.70000000000000062" t="0.75000000000000078"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172603424571939"/>
          <c:y val="5.7665235027439789E-2"/>
          <c:w val="0.89205096237970261"/>
          <c:h val="0.75369231477644238"/>
        </c:manualLayout>
      </c:layout>
      <c:lineChart>
        <c:grouping val="standard"/>
        <c:varyColors val="0"/>
        <c:ser>
          <c:idx val="0"/>
          <c:order val="0"/>
          <c:tx>
            <c:strRef>
              <c:f>'Fig 3.12'!$D$4</c:f>
              <c:strCache>
                <c:ptCount val="1"/>
                <c:pt idx="0">
                  <c:v>0 enfant</c:v>
                </c:pt>
              </c:strCache>
            </c:strRef>
          </c:tx>
          <c:spPr>
            <a:ln w="25400">
              <a:solidFill>
                <a:srgbClr val="FFC000"/>
              </a:solidFill>
            </a:ln>
          </c:spPr>
          <c:marker>
            <c:symbol val="none"/>
          </c:marker>
          <c:cat>
            <c:numRef>
              <c:f>'Fig 3.12'!$B$5:$B$83</c:f>
              <c:numCache>
                <c:formatCode>General</c:formatCode>
                <c:ptCount val="7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numCache>
            </c:numRef>
          </c:cat>
          <c:val>
            <c:numRef>
              <c:f>'Fig 3.12'!$D$5:$D$83</c:f>
              <c:numCache>
                <c:formatCode>_-* #\ ##0\ _€_-;\-* #\ ##0\ _€_-;_-* "-"??\ _€_-;_-@_-</c:formatCode>
                <c:ptCount val="79"/>
                <c:pt idx="1">
                  <c:v>1613.299188255688</c:v>
                </c:pt>
                <c:pt idx="2">
                  <c:v>1782.5920105655607</c:v>
                </c:pt>
                <c:pt idx="3">
                  <c:v>2000.4400306168263</c:v>
                </c:pt>
                <c:pt idx="4">
                  <c:v>2125.2198076222039</c:v>
                </c:pt>
                <c:pt idx="5">
                  <c:v>2216.2770652872978</c:v>
                </c:pt>
                <c:pt idx="6">
                  <c:v>2334.0536976743115</c:v>
                </c:pt>
                <c:pt idx="7">
                  <c:v>2443.2843420803483</c:v>
                </c:pt>
                <c:pt idx="8">
                  <c:v>2536.3203978760216</c:v>
                </c:pt>
                <c:pt idx="9">
                  <c:v>2623.6226647989333</c:v>
                </c:pt>
                <c:pt idx="10">
                  <c:v>2716.5233008228579</c:v>
                </c:pt>
                <c:pt idx="11">
                  <c:v>2802.131564584075</c:v>
                </c:pt>
                <c:pt idx="12">
                  <c:v>2912.9477545809086</c:v>
                </c:pt>
                <c:pt idx="13">
                  <c:v>3021.0629542512083</c:v>
                </c:pt>
                <c:pt idx="14">
                  <c:v>3110.3188823601004</c:v>
                </c:pt>
                <c:pt idx="15">
                  <c:v>3227.9087168218016</c:v>
                </c:pt>
                <c:pt idx="16">
                  <c:v>3274.1749602197988</c:v>
                </c:pt>
                <c:pt idx="17">
                  <c:v>3394.1154258891752</c:v>
                </c:pt>
                <c:pt idx="18">
                  <c:v>3424.1559284142154</c:v>
                </c:pt>
                <c:pt idx="19">
                  <c:v>3512.42310289636</c:v>
                </c:pt>
                <c:pt idx="20">
                  <c:v>3537.4657882661345</c:v>
                </c:pt>
                <c:pt idx="21">
                  <c:v>3588.9952981832585</c:v>
                </c:pt>
                <c:pt idx="22">
                  <c:v>3622.7158924020341</c:v>
                </c:pt>
                <c:pt idx="23">
                  <c:v>3667.9891224801422</c:v>
                </c:pt>
                <c:pt idx="24">
                  <c:v>3710.0088292441569</c:v>
                </c:pt>
                <c:pt idx="25">
                  <c:v>3758.0726172611644</c:v>
                </c:pt>
                <c:pt idx="26">
                  <c:v>3826.6357359525318</c:v>
                </c:pt>
                <c:pt idx="27">
                  <c:v>3866.5159748951091</c:v>
                </c:pt>
                <c:pt idx="28">
                  <c:v>3927.1087144702219</c:v>
                </c:pt>
                <c:pt idx="29">
                  <c:v>3961.5461026372809</c:v>
                </c:pt>
                <c:pt idx="30">
                  <c:v>3970.3312208114612</c:v>
                </c:pt>
                <c:pt idx="31">
                  <c:v>4007.7586258346419</c:v>
                </c:pt>
                <c:pt idx="32">
                  <c:v>4003.5259152346157</c:v>
                </c:pt>
                <c:pt idx="33">
                  <c:v>4041.2301219505816</c:v>
                </c:pt>
                <c:pt idx="34">
                  <c:v>4033.9060701648214</c:v>
                </c:pt>
                <c:pt idx="35">
                  <c:v>4090.6885249195966</c:v>
                </c:pt>
                <c:pt idx="36">
                  <c:v>4113.0336829550997</c:v>
                </c:pt>
                <c:pt idx="37">
                  <c:v>4171.4464687926238</c:v>
                </c:pt>
                <c:pt idx="38">
                  <c:v>4229.8806687036822</c:v>
                </c:pt>
                <c:pt idx="39">
                  <c:v>4273.6195572832057</c:v>
                </c:pt>
                <c:pt idx="40">
                  <c:v>4320.7572574113356</c:v>
                </c:pt>
                <c:pt idx="41">
                  <c:v>3844.9530693779916</c:v>
                </c:pt>
                <c:pt idx="42">
                  <c:v>3691.4906296726858</c:v>
                </c:pt>
                <c:pt idx="43">
                  <c:v>3179.467930698112</c:v>
                </c:pt>
                <c:pt idx="44">
                  <c:v>3003.78467775743</c:v>
                </c:pt>
                <c:pt idx="45">
                  <c:v>3006.6263544940361</c:v>
                </c:pt>
                <c:pt idx="46">
                  <c:v>3009.5041683904897</c:v>
                </c:pt>
                <c:pt idx="47">
                  <c:v>3012.4162606588648</c:v>
                </c:pt>
                <c:pt idx="48">
                  <c:v>3015.3642135339592</c:v>
                </c:pt>
                <c:pt idx="49">
                  <c:v>3018.3603841174099</c:v>
                </c:pt>
                <c:pt idx="50">
                  <c:v>3021.392735009103</c:v>
                </c:pt>
                <c:pt idx="51">
                  <c:v>3024.4646716240727</c:v>
                </c:pt>
                <c:pt idx="52">
                  <c:v>3027.5765768479046</c:v>
                </c:pt>
                <c:pt idx="53">
                  <c:v>3030.7288374131999</c:v>
                </c:pt>
                <c:pt idx="54">
                  <c:v>3033.9218439380284</c:v>
                </c:pt>
                <c:pt idx="55">
                  <c:v>3037.1559909647608</c:v>
                </c:pt>
                <c:pt idx="56">
                  <c:v>3040.4316769992752</c:v>
                </c:pt>
                <c:pt idx="57">
                  <c:v>3043.7493045505812</c:v>
                </c:pt>
                <c:pt idx="58">
                  <c:v>3047.109280170811</c:v>
                </c:pt>
                <c:pt idx="59">
                  <c:v>3050.5120144956381</c:v>
                </c:pt>
                <c:pt idx="60">
                  <c:v>3053.9579222850784</c:v>
                </c:pt>
                <c:pt idx="61">
                  <c:v>3057.4474224647156</c:v>
                </c:pt>
                <c:pt idx="62">
                  <c:v>3064.0039932350696</c:v>
                </c:pt>
                <c:pt idx="63">
                  <c:v>3063.0722370396666</c:v>
                </c:pt>
                <c:pt idx="64">
                  <c:v>3062.1417857608017</c:v>
                </c:pt>
                <c:pt idx="65">
                  <c:v>3061.2126375709522</c:v>
                </c:pt>
                <c:pt idx="66">
                  <c:v>3060.2847906451516</c:v>
                </c:pt>
                <c:pt idx="67">
                  <c:v>3059.3582431609921</c:v>
                </c:pt>
                <c:pt idx="68">
                  <c:v>3058.4329932986166</c:v>
                </c:pt>
                <c:pt idx="69">
                  <c:v>3412.2786584047267</c:v>
                </c:pt>
                <c:pt idx="70">
                  <c:v>3415.0626353331472</c:v>
                </c:pt>
                <c:pt idx="71">
                  <c:v>3417.8852202571629</c:v>
                </c:pt>
                <c:pt idx="72">
                  <c:v>3420.7467841759221</c:v>
                </c:pt>
                <c:pt idx="73">
                  <c:v>3423.6477018196829</c:v>
                </c:pt>
                <c:pt idx="74">
                  <c:v>3426.5883516870986</c:v>
                </c:pt>
                <c:pt idx="75">
                  <c:v>3429.5691160828706</c:v>
                </c:pt>
                <c:pt idx="76">
                  <c:v>3432.5903811557801</c:v>
                </c:pt>
                <c:pt idx="77">
                  <c:v>3435.6525369370966</c:v>
                </c:pt>
                <c:pt idx="78">
                  <c:v>3438.7559773793751</c:v>
                </c:pt>
              </c:numCache>
            </c:numRef>
          </c:val>
          <c:smooth val="0"/>
          <c:extLst>
            <c:ext xmlns:c16="http://schemas.microsoft.com/office/drawing/2014/chart" uri="{C3380CC4-5D6E-409C-BE32-E72D297353CC}">
              <c16:uniqueId val="{00000000-3DCA-45D4-B3E8-1B3AD65D7B59}"/>
            </c:ext>
          </c:extLst>
        </c:ser>
        <c:ser>
          <c:idx val="6"/>
          <c:order val="1"/>
          <c:tx>
            <c:strRef>
              <c:f>'Fig 3.12'!$E$4</c:f>
              <c:strCache>
                <c:ptCount val="1"/>
                <c:pt idx="0">
                  <c:v>1 enfant</c:v>
                </c:pt>
              </c:strCache>
            </c:strRef>
          </c:tx>
          <c:spPr>
            <a:ln w="25400">
              <a:solidFill>
                <a:sysClr val="window" lastClr="FFFFFF">
                  <a:lumMod val="50000"/>
                </a:sysClr>
              </a:solidFill>
              <a:prstDash val="sysDot"/>
            </a:ln>
          </c:spPr>
          <c:marker>
            <c:symbol val="none"/>
          </c:marker>
          <c:cat>
            <c:numRef>
              <c:f>'Fig 3.12'!$B$5:$B$83</c:f>
              <c:numCache>
                <c:formatCode>General</c:formatCode>
                <c:ptCount val="7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numCache>
            </c:numRef>
          </c:cat>
          <c:val>
            <c:numRef>
              <c:f>'Fig 3.12'!$E$5:$E$83</c:f>
              <c:numCache>
                <c:formatCode>_-* #\ ##0\ _€_-;\-* #\ ##0\ _€_-;_-* "-"??\ _€_-;_-@_-</c:formatCode>
                <c:ptCount val="79"/>
                <c:pt idx="1">
                  <c:v>1613.299188255688</c:v>
                </c:pt>
                <c:pt idx="2">
                  <c:v>1782.5920105655607</c:v>
                </c:pt>
                <c:pt idx="3">
                  <c:v>2000.4400306168263</c:v>
                </c:pt>
                <c:pt idx="4">
                  <c:v>2125.2198076222039</c:v>
                </c:pt>
                <c:pt idx="5">
                  <c:v>2216.2770652872978</c:v>
                </c:pt>
                <c:pt idx="6">
                  <c:v>2334.0536976743115</c:v>
                </c:pt>
                <c:pt idx="7">
                  <c:v>2443.2843420803483</c:v>
                </c:pt>
                <c:pt idx="8">
                  <c:v>2536.3203978760216</c:v>
                </c:pt>
                <c:pt idx="9">
                  <c:v>2623.6226647989333</c:v>
                </c:pt>
                <c:pt idx="10">
                  <c:v>2716.5233008228579</c:v>
                </c:pt>
                <c:pt idx="11">
                  <c:v>2802.131564584075</c:v>
                </c:pt>
                <c:pt idx="12">
                  <c:v>2560.7778919649791</c:v>
                </c:pt>
                <c:pt idx="13">
                  <c:v>2647.9713338874149</c:v>
                </c:pt>
                <c:pt idx="14">
                  <c:v>2720.2458847559788</c:v>
                </c:pt>
                <c:pt idx="15">
                  <c:v>2814.9739894630225</c:v>
                </c:pt>
                <c:pt idx="16">
                  <c:v>2853.2370148026644</c:v>
                </c:pt>
                <c:pt idx="17">
                  <c:v>2966.2255524794114</c:v>
                </c:pt>
                <c:pt idx="18">
                  <c:v>3007.6208988523786</c:v>
                </c:pt>
                <c:pt idx="19">
                  <c:v>3092.1343214475219</c:v>
                </c:pt>
                <c:pt idx="20">
                  <c:v>3111.5561751495184</c:v>
                </c:pt>
                <c:pt idx="21">
                  <c:v>3158.1574007241302</c:v>
                </c:pt>
                <c:pt idx="22">
                  <c:v>3187.2991688508673</c:v>
                </c:pt>
                <c:pt idx="23">
                  <c:v>3227.3369503922868</c:v>
                </c:pt>
                <c:pt idx="24">
                  <c:v>3263.9630819991185</c:v>
                </c:pt>
                <c:pt idx="25">
                  <c:v>3306.7398580852632</c:v>
                </c:pt>
                <c:pt idx="26">
                  <c:v>3034.0306718879551</c:v>
                </c:pt>
                <c:pt idx="27">
                  <c:v>3064.8339265016348</c:v>
                </c:pt>
                <c:pt idx="28">
                  <c:v>3114.7492980282764</c:v>
                </c:pt>
                <c:pt idx="29">
                  <c:v>3140.3913107336475</c:v>
                </c:pt>
                <c:pt idx="30">
                  <c:v>3142.2250420616529</c:v>
                </c:pt>
                <c:pt idx="31">
                  <c:v>3170.5095215278002</c:v>
                </c:pt>
                <c:pt idx="32">
                  <c:v>3057.0664478761314</c:v>
                </c:pt>
                <c:pt idx="33">
                  <c:v>3030.9225914629365</c:v>
                </c:pt>
                <c:pt idx="34">
                  <c:v>3025.429552623616</c:v>
                </c:pt>
                <c:pt idx="35">
                  <c:v>4090.6885249195966</c:v>
                </c:pt>
                <c:pt idx="36">
                  <c:v>4113.0336829550997</c:v>
                </c:pt>
                <c:pt idx="37">
                  <c:v>4171.4464687926238</c:v>
                </c:pt>
                <c:pt idx="38">
                  <c:v>4229.8806687036822</c:v>
                </c:pt>
                <c:pt idx="39">
                  <c:v>4273.6195572832057</c:v>
                </c:pt>
                <c:pt idx="40">
                  <c:v>4320.7572574113356</c:v>
                </c:pt>
                <c:pt idx="41">
                  <c:v>3844.9530693779916</c:v>
                </c:pt>
                <c:pt idx="42">
                  <c:v>2975.1052133769585</c:v>
                </c:pt>
                <c:pt idx="43">
                  <c:v>2977.8849549876495</c:v>
                </c:pt>
                <c:pt idx="44">
                  <c:v>2980.7048500537239</c:v>
                </c:pt>
                <c:pt idx="45">
                  <c:v>2983.5628303178978</c:v>
                </c:pt>
                <c:pt idx="46">
                  <c:v>2986.456956621505</c:v>
                </c:pt>
                <c:pt idx="47">
                  <c:v>2989.3854145960922</c:v>
                </c:pt>
                <c:pt idx="48">
                  <c:v>2992.3497622609084</c:v>
                </c:pt>
                <c:pt idx="49">
                  <c:v>2995.3621174304026</c:v>
                </c:pt>
                <c:pt idx="50">
                  <c:v>2998.4106905850595</c:v>
                </c:pt>
                <c:pt idx="51">
                  <c:v>3001.4988267438553</c:v>
                </c:pt>
                <c:pt idx="52">
                  <c:v>3004.6269088241907</c:v>
                </c:pt>
                <c:pt idx="53">
                  <c:v>3007.7953235904401</c:v>
                </c:pt>
                <c:pt idx="54">
                  <c:v>3011.0044616924042</c:v>
                </c:pt>
                <c:pt idx="55">
                  <c:v>3014.2547177041365</c:v>
                </c:pt>
                <c:pt idx="56">
                  <c:v>3017.5464901631562</c:v>
                </c:pt>
                <c:pt idx="57">
                  <c:v>3020.8801816100677</c:v>
                </c:pt>
                <c:pt idx="58">
                  <c:v>3024.2561986285564</c:v>
                </c:pt>
                <c:pt idx="59">
                  <c:v>3027.6749518858005</c:v>
                </c:pt>
                <c:pt idx="60">
                  <c:v>3031.136856173282</c:v>
                </c:pt>
                <c:pt idx="61">
                  <c:v>3038.3018944989767</c:v>
                </c:pt>
                <c:pt idx="62">
                  <c:v>3037.3874623405518</c:v>
                </c:pt>
                <c:pt idx="63">
                  <c:v>3036.4743108365019</c:v>
                </c:pt>
                <c:pt idx="64">
                  <c:v>3035.5624381932812</c:v>
                </c:pt>
                <c:pt idx="65">
                  <c:v>3034.6518426198554</c:v>
                </c:pt>
                <c:pt idx="66">
                  <c:v>3033.7425223276996</c:v>
                </c:pt>
                <c:pt idx="67">
                  <c:v>3032.8344755307921</c:v>
                </c:pt>
                <c:pt idx="68">
                  <c:v>3031.9277004456162</c:v>
                </c:pt>
                <c:pt idx="69">
                  <c:v>3378.2615053946324</c:v>
                </c:pt>
                <c:pt idx="70">
                  <c:v>3381.069143135679</c:v>
                </c:pt>
                <c:pt idx="71">
                  <c:v>3383.9153557355553</c:v>
                </c:pt>
                <c:pt idx="72">
                  <c:v>3386.800514239816</c:v>
                </c:pt>
                <c:pt idx="73">
                  <c:v>3389.7249934250663</c:v>
                </c:pt>
                <c:pt idx="74">
                  <c:v>3392.6891718362363</c:v>
                </c:pt>
                <c:pt idx="75">
                  <c:v>3395.6934318242379</c:v>
                </c:pt>
                <c:pt idx="76">
                  <c:v>3398.738159584002</c:v>
                </c:pt>
                <c:pt idx="77">
                  <c:v>3401.8237451928826</c:v>
                </c:pt>
                <c:pt idx="78">
                  <c:v>3404.9505826494533</c:v>
                </c:pt>
              </c:numCache>
            </c:numRef>
          </c:val>
          <c:smooth val="0"/>
          <c:extLst>
            <c:ext xmlns:c16="http://schemas.microsoft.com/office/drawing/2014/chart" uri="{C3380CC4-5D6E-409C-BE32-E72D297353CC}">
              <c16:uniqueId val="{00000001-3DCA-45D4-B3E8-1B3AD65D7B59}"/>
            </c:ext>
          </c:extLst>
        </c:ser>
        <c:ser>
          <c:idx val="1"/>
          <c:order val="2"/>
          <c:tx>
            <c:strRef>
              <c:f>'Fig 3.12'!$F$4</c:f>
              <c:strCache>
                <c:ptCount val="1"/>
                <c:pt idx="0">
                  <c:v>2 enfants</c:v>
                </c:pt>
              </c:strCache>
            </c:strRef>
          </c:tx>
          <c:spPr>
            <a:ln w="25400">
              <a:solidFill>
                <a:srgbClr val="ED7D31">
                  <a:lumMod val="75000"/>
                </a:srgbClr>
              </a:solidFill>
              <a:prstDash val="sysDash"/>
            </a:ln>
          </c:spPr>
          <c:marker>
            <c:symbol val="none"/>
          </c:marker>
          <c:cat>
            <c:numRef>
              <c:f>'Fig 3.12'!$B$5:$B$83</c:f>
              <c:numCache>
                <c:formatCode>General</c:formatCode>
                <c:ptCount val="7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numCache>
            </c:numRef>
          </c:cat>
          <c:val>
            <c:numRef>
              <c:f>'Fig 3.12'!$F$5:$F$83</c:f>
              <c:numCache>
                <c:formatCode>_-* #\ ##0\ _€_-;\-* #\ ##0\ _€_-;_-* "-"??\ _€_-;_-@_-</c:formatCode>
                <c:ptCount val="79"/>
                <c:pt idx="1">
                  <c:v>1613.299188255688</c:v>
                </c:pt>
                <c:pt idx="2">
                  <c:v>1782.5920105655607</c:v>
                </c:pt>
                <c:pt idx="3">
                  <c:v>2000.4400306168263</c:v>
                </c:pt>
                <c:pt idx="4">
                  <c:v>2125.2198076222039</c:v>
                </c:pt>
                <c:pt idx="5">
                  <c:v>2216.2770652872978</c:v>
                </c:pt>
                <c:pt idx="6">
                  <c:v>2334.0536976743115</c:v>
                </c:pt>
                <c:pt idx="7">
                  <c:v>2443.2843420803483</c:v>
                </c:pt>
                <c:pt idx="8">
                  <c:v>2536.3203978760216</c:v>
                </c:pt>
                <c:pt idx="9">
                  <c:v>2623.6226647989333</c:v>
                </c:pt>
                <c:pt idx="10">
                  <c:v>2398.8960590802499</c:v>
                </c:pt>
                <c:pt idx="11">
                  <c:v>2470.6243988791184</c:v>
                </c:pt>
                <c:pt idx="12">
                  <c:v>2560.7778919649791</c:v>
                </c:pt>
                <c:pt idx="13">
                  <c:v>2647.9713338874149</c:v>
                </c:pt>
                <c:pt idx="14">
                  <c:v>2428.196784764682</c:v>
                </c:pt>
                <c:pt idx="15">
                  <c:v>2509.7384852788305</c:v>
                </c:pt>
                <c:pt idx="16">
                  <c:v>2557.2063301323046</c:v>
                </c:pt>
                <c:pt idx="17">
                  <c:v>2650.8310953277846</c:v>
                </c:pt>
                <c:pt idx="18">
                  <c:v>2672.4833916745088</c:v>
                </c:pt>
                <c:pt idx="19">
                  <c:v>2742.8811880519415</c:v>
                </c:pt>
                <c:pt idx="20">
                  <c:v>2775.3871523471398</c:v>
                </c:pt>
                <c:pt idx="21">
                  <c:v>2814.9358258295392</c:v>
                </c:pt>
                <c:pt idx="22">
                  <c:v>2839.5284839965038</c:v>
                </c:pt>
                <c:pt idx="23">
                  <c:v>2873.7630365862683</c:v>
                </c:pt>
                <c:pt idx="24">
                  <c:v>2653.8051453971257</c:v>
                </c:pt>
                <c:pt idx="25">
                  <c:v>2687.1295448275896</c:v>
                </c:pt>
                <c:pt idx="26">
                  <c:v>2736.0999233480547</c:v>
                </c:pt>
                <c:pt idx="27">
                  <c:v>2763.0953905693655</c:v>
                </c:pt>
                <c:pt idx="28">
                  <c:v>2607.9958201129084</c:v>
                </c:pt>
                <c:pt idx="29">
                  <c:v>2628.9364598326842</c:v>
                </c:pt>
                <c:pt idx="30">
                  <c:v>2540.5008980493067</c:v>
                </c:pt>
                <c:pt idx="31">
                  <c:v>2536.4076172222403</c:v>
                </c:pt>
                <c:pt idx="32">
                  <c:v>2528.1329957302569</c:v>
                </c:pt>
                <c:pt idx="33">
                  <c:v>3188.5790890266721</c:v>
                </c:pt>
                <c:pt idx="34">
                  <c:v>3072.1452625003167</c:v>
                </c:pt>
                <c:pt idx="35">
                  <c:v>3068.0163936896975</c:v>
                </c:pt>
                <c:pt idx="36">
                  <c:v>3084.7752622163248</c:v>
                </c:pt>
                <c:pt idx="37">
                  <c:v>4171.4464687926238</c:v>
                </c:pt>
                <c:pt idx="38">
                  <c:v>4229.8806687036822</c:v>
                </c:pt>
                <c:pt idx="39">
                  <c:v>4273.6195572832057</c:v>
                </c:pt>
                <c:pt idx="40">
                  <c:v>4320.7572574113356</c:v>
                </c:pt>
                <c:pt idx="41">
                  <c:v>3844.9530693779916</c:v>
                </c:pt>
                <c:pt idx="42">
                  <c:v>2975.1052133769585</c:v>
                </c:pt>
                <c:pt idx="43">
                  <c:v>2977.8849549876495</c:v>
                </c:pt>
                <c:pt idx="44">
                  <c:v>2980.7048500537239</c:v>
                </c:pt>
                <c:pt idx="45">
                  <c:v>2983.5628303178978</c:v>
                </c:pt>
                <c:pt idx="46">
                  <c:v>2986.456956621505</c:v>
                </c:pt>
                <c:pt idx="47">
                  <c:v>2989.3854145960922</c:v>
                </c:pt>
                <c:pt idx="48">
                  <c:v>2992.3497622609084</c:v>
                </c:pt>
                <c:pt idx="49">
                  <c:v>2995.3621174304026</c:v>
                </c:pt>
                <c:pt idx="50">
                  <c:v>2998.4106905850595</c:v>
                </c:pt>
                <c:pt idx="51">
                  <c:v>3001.4988267438553</c:v>
                </c:pt>
                <c:pt idx="52">
                  <c:v>3004.6269088241907</c:v>
                </c:pt>
                <c:pt idx="53">
                  <c:v>3007.7953235904401</c:v>
                </c:pt>
                <c:pt idx="54">
                  <c:v>3011.0044616924042</c:v>
                </c:pt>
                <c:pt idx="55">
                  <c:v>3014.2547177041365</c:v>
                </c:pt>
                <c:pt idx="56">
                  <c:v>3017.5464901631562</c:v>
                </c:pt>
                <c:pt idx="57">
                  <c:v>3020.8801816100677</c:v>
                </c:pt>
                <c:pt idx="58">
                  <c:v>3024.2561986285564</c:v>
                </c:pt>
                <c:pt idx="59">
                  <c:v>3027.6749518858005</c:v>
                </c:pt>
                <c:pt idx="60">
                  <c:v>3031.136856173282</c:v>
                </c:pt>
                <c:pt idx="61">
                  <c:v>3038.3018944989767</c:v>
                </c:pt>
                <c:pt idx="62">
                  <c:v>3037.3874623405518</c:v>
                </c:pt>
                <c:pt idx="63">
                  <c:v>3036.4743108365019</c:v>
                </c:pt>
                <c:pt idx="64">
                  <c:v>3035.5624381932812</c:v>
                </c:pt>
                <c:pt idx="65">
                  <c:v>3034.6518426198554</c:v>
                </c:pt>
                <c:pt idx="66">
                  <c:v>3033.7425223276996</c:v>
                </c:pt>
                <c:pt idx="67">
                  <c:v>3032.8344755307921</c:v>
                </c:pt>
                <c:pt idx="68">
                  <c:v>3031.9277004456162</c:v>
                </c:pt>
                <c:pt idx="69">
                  <c:v>3378.2615053946324</c:v>
                </c:pt>
                <c:pt idx="70">
                  <c:v>3381.069143135679</c:v>
                </c:pt>
                <c:pt idx="71">
                  <c:v>3383.9153557355553</c:v>
                </c:pt>
                <c:pt idx="72">
                  <c:v>3386.800514239816</c:v>
                </c:pt>
                <c:pt idx="73">
                  <c:v>3389.7249934250663</c:v>
                </c:pt>
                <c:pt idx="74">
                  <c:v>3392.6891718362363</c:v>
                </c:pt>
                <c:pt idx="75">
                  <c:v>3395.6934318242379</c:v>
                </c:pt>
                <c:pt idx="76">
                  <c:v>3398.738159584002</c:v>
                </c:pt>
                <c:pt idx="77">
                  <c:v>3401.8237451928826</c:v>
                </c:pt>
                <c:pt idx="78">
                  <c:v>3404.9505826494533</c:v>
                </c:pt>
              </c:numCache>
            </c:numRef>
          </c:val>
          <c:smooth val="0"/>
          <c:extLst>
            <c:ext xmlns:c16="http://schemas.microsoft.com/office/drawing/2014/chart" uri="{C3380CC4-5D6E-409C-BE32-E72D297353CC}">
              <c16:uniqueId val="{00000002-3DCA-45D4-B3E8-1B3AD65D7B59}"/>
            </c:ext>
          </c:extLst>
        </c:ser>
        <c:ser>
          <c:idx val="2"/>
          <c:order val="3"/>
          <c:tx>
            <c:strRef>
              <c:f>'Fig 3.12'!$G$4</c:f>
              <c:strCache>
                <c:ptCount val="1"/>
                <c:pt idx="0">
                  <c:v>3 enfants</c:v>
                </c:pt>
              </c:strCache>
            </c:strRef>
          </c:tx>
          <c:spPr>
            <a:ln w="25400" cmpd="sng">
              <a:solidFill>
                <a:srgbClr val="4472C4">
                  <a:lumMod val="50000"/>
                </a:srgbClr>
              </a:solidFill>
            </a:ln>
          </c:spPr>
          <c:marker>
            <c:symbol val="none"/>
          </c:marker>
          <c:cat>
            <c:numRef>
              <c:f>'Fig 3.12'!$B$5:$B$83</c:f>
              <c:numCache>
                <c:formatCode>General</c:formatCode>
                <c:ptCount val="7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numCache>
            </c:numRef>
          </c:cat>
          <c:val>
            <c:numRef>
              <c:f>'Fig 3.12'!$G$5:$G$83</c:f>
              <c:numCache>
                <c:formatCode>_-* #\ ##0\ _€_-;\-* #\ ##0\ _€_-;_-* "-"??\ _€_-;_-@_-</c:formatCode>
                <c:ptCount val="79"/>
                <c:pt idx="1">
                  <c:v>1613.299188255688</c:v>
                </c:pt>
                <c:pt idx="2">
                  <c:v>1782.5920105655607</c:v>
                </c:pt>
                <c:pt idx="3">
                  <c:v>2000.4400306168263</c:v>
                </c:pt>
                <c:pt idx="4">
                  <c:v>2125.2198076222039</c:v>
                </c:pt>
                <c:pt idx="5">
                  <c:v>2216.2770652872978</c:v>
                </c:pt>
                <c:pt idx="6">
                  <c:v>2334.0536976743115</c:v>
                </c:pt>
                <c:pt idx="7">
                  <c:v>2443.2843420803483</c:v>
                </c:pt>
                <c:pt idx="8">
                  <c:v>2292.2365297820852</c:v>
                </c:pt>
                <c:pt idx="9">
                  <c:v>2321.0945851680472</c:v>
                </c:pt>
                <c:pt idx="10">
                  <c:v>2398.8960590802499</c:v>
                </c:pt>
                <c:pt idx="11">
                  <c:v>2470.6243988791184</c:v>
                </c:pt>
                <c:pt idx="12">
                  <c:v>2328.7772234455415</c:v>
                </c:pt>
                <c:pt idx="13">
                  <c:v>2365.9044150871337</c:v>
                </c:pt>
                <c:pt idx="14">
                  <c:v>2442.518106739843</c:v>
                </c:pt>
                <c:pt idx="15">
                  <c:v>2524.0598072539915</c:v>
                </c:pt>
                <c:pt idx="16">
                  <c:v>2401.998677742512</c:v>
                </c:pt>
                <c:pt idx="17">
                  <c:v>2451.3326134236263</c:v>
                </c:pt>
                <c:pt idx="18">
                  <c:v>2484.1249744475836</c:v>
                </c:pt>
                <c:pt idx="19">
                  <c:v>2652.7383740483119</c:v>
                </c:pt>
                <c:pt idx="20">
                  <c:v>2668.5953885304089</c:v>
                </c:pt>
                <c:pt idx="21">
                  <c:v>2703.8435667329259</c:v>
                </c:pt>
                <c:pt idx="22">
                  <c:v>2542.5032376286208</c:v>
                </c:pt>
                <c:pt idx="23">
                  <c:v>2570.7597747133532</c:v>
                </c:pt>
                <c:pt idx="24">
                  <c:v>2596.7909962497333</c:v>
                </c:pt>
                <c:pt idx="25">
                  <c:v>2626.8879965709252</c:v>
                </c:pt>
                <c:pt idx="26">
                  <c:v>2515.113574576369</c:v>
                </c:pt>
                <c:pt idx="27">
                  <c:v>2537.8735527924987</c:v>
                </c:pt>
                <c:pt idx="28">
                  <c:v>2387.864173775602</c:v>
                </c:pt>
                <c:pt idx="29">
                  <c:v>2377.015056287788</c:v>
                </c:pt>
                <c:pt idx="30">
                  <c:v>2221.5747573515605</c:v>
                </c:pt>
                <c:pt idx="31">
                  <c:v>2654.7705284200974</c:v>
                </c:pt>
                <c:pt idx="32">
                  <c:v>2557.1070851417908</c:v>
                </c:pt>
                <c:pt idx="33">
                  <c:v>2550.8632712213375</c:v>
                </c:pt>
                <c:pt idx="34">
                  <c:v>2540.1960474296056</c:v>
                </c:pt>
                <c:pt idx="35">
                  <c:v>3236.225302083737</c:v>
                </c:pt>
                <c:pt idx="36">
                  <c:v>3132.0866872109036</c:v>
                </c:pt>
                <c:pt idx="37">
                  <c:v>3128.5848515944676</c:v>
                </c:pt>
                <c:pt idx="38">
                  <c:v>3172.4105015277614</c:v>
                </c:pt>
                <c:pt idx="39">
                  <c:v>4273.6195572832057</c:v>
                </c:pt>
                <c:pt idx="40">
                  <c:v>4320.7572574113356</c:v>
                </c:pt>
                <c:pt idx="41">
                  <c:v>3948.1352960169311</c:v>
                </c:pt>
                <c:pt idx="42">
                  <c:v>3236.7546766152018</c:v>
                </c:pt>
                <c:pt idx="43">
                  <c:v>3239.4537818059675</c:v>
                </c:pt>
                <c:pt idx="44">
                  <c:v>3242.1934696918456</c:v>
                </c:pt>
                <c:pt idx="45">
                  <c:v>3244.9714293287639</c:v>
                </c:pt>
                <c:pt idx="46">
                  <c:v>3247.7854914225213</c:v>
                </c:pt>
                <c:pt idx="47">
                  <c:v>3250.6336235859567</c:v>
                </c:pt>
                <c:pt idx="48">
                  <c:v>3253.5175026925572</c:v>
                </c:pt>
                <c:pt idx="49">
                  <c:v>3256.4504210210557</c:v>
                </c:pt>
                <c:pt idx="50">
                  <c:v>3259.4193724096554</c:v>
                </c:pt>
                <c:pt idx="51">
                  <c:v>3262.4279983119918</c:v>
                </c:pt>
                <c:pt idx="52">
                  <c:v>3265.4766814892969</c:v>
                </c:pt>
                <c:pt idx="53">
                  <c:v>3268.565808549999</c:v>
                </c:pt>
                <c:pt idx="54">
                  <c:v>3271.6957699881641</c:v>
                </c:pt>
                <c:pt idx="55">
                  <c:v>3274.8669602223349</c:v>
                </c:pt>
                <c:pt idx="56">
                  <c:v>3278.0797776347354</c:v>
                </c:pt>
                <c:pt idx="57">
                  <c:v>3281.3346246108895</c:v>
                </c:pt>
                <c:pt idx="58">
                  <c:v>3284.6319075796255</c:v>
                </c:pt>
                <c:pt idx="59">
                  <c:v>3287.9720370534769</c:v>
                </c:pt>
                <c:pt idx="60">
                  <c:v>3291.3554276694977</c:v>
                </c:pt>
                <c:pt idx="61">
                  <c:v>3294.7824982304787</c:v>
                </c:pt>
                <c:pt idx="62">
                  <c:v>3298.2536717465759</c:v>
                </c:pt>
                <c:pt idx="63">
                  <c:v>3301.7693754773591</c:v>
                </c:pt>
                <c:pt idx="64">
                  <c:v>3305.3300409742806</c:v>
                </c:pt>
                <c:pt idx="65">
                  <c:v>3308.9361041235634</c:v>
                </c:pt>
                <c:pt idx="66">
                  <c:v>3312.5880051895206</c:v>
                </c:pt>
                <c:pt idx="67">
                  <c:v>3316.2861888583188</c:v>
                </c:pt>
                <c:pt idx="68">
                  <c:v>3320.0311042821581</c:v>
                </c:pt>
                <c:pt idx="69">
                  <c:v>3678.8024812436342</c:v>
                </c:pt>
                <c:pt idx="70">
                  <c:v>3681.5180310118799</c:v>
                </c:pt>
                <c:pt idx="71">
                  <c:v>3684.2722846073689</c:v>
                </c:pt>
                <c:pt idx="72">
                  <c:v>3687.0656128950395</c:v>
                </c:pt>
                <c:pt idx="73">
                  <c:v>3689.8983904711267</c:v>
                </c:pt>
                <c:pt idx="74">
                  <c:v>3692.770995700449</c:v>
                </c:pt>
                <c:pt idx="75">
                  <c:v>3695.683810754057</c:v>
                </c:pt>
                <c:pt idx="76">
                  <c:v>3698.6372216472714</c:v>
                </c:pt>
                <c:pt idx="77">
                  <c:v>3701.6316182780888</c:v>
                </c:pt>
                <c:pt idx="78">
                  <c:v>3704.667394465976</c:v>
                </c:pt>
              </c:numCache>
            </c:numRef>
          </c:val>
          <c:smooth val="0"/>
          <c:extLst>
            <c:ext xmlns:c16="http://schemas.microsoft.com/office/drawing/2014/chart" uri="{C3380CC4-5D6E-409C-BE32-E72D297353CC}">
              <c16:uniqueId val="{00000003-3DCA-45D4-B3E8-1B3AD65D7B59}"/>
            </c:ext>
          </c:extLst>
        </c:ser>
        <c:dLbls>
          <c:showLegendKey val="0"/>
          <c:showVal val="0"/>
          <c:showCatName val="0"/>
          <c:showSerName val="0"/>
          <c:showPercent val="0"/>
          <c:showBubbleSize val="0"/>
        </c:dLbls>
        <c:smooth val="0"/>
        <c:axId val="78156928"/>
        <c:axId val="78158848"/>
      </c:lineChart>
      <c:catAx>
        <c:axId val="78156928"/>
        <c:scaling>
          <c:orientation val="minMax"/>
        </c:scaling>
        <c:delete val="0"/>
        <c:axPos val="b"/>
        <c:numFmt formatCode="General" sourceLinked="1"/>
        <c:majorTickMark val="out"/>
        <c:minorTickMark val="none"/>
        <c:tickLblPos val="nextTo"/>
        <c:txPr>
          <a:bodyPr/>
          <a:lstStyle/>
          <a:p>
            <a:pPr>
              <a:defRPr b="0"/>
            </a:pPr>
            <a:endParaRPr lang="fr-FR"/>
          </a:p>
        </c:txPr>
        <c:crossAx val="78158848"/>
        <c:crosses val="autoZero"/>
        <c:auto val="1"/>
        <c:lblAlgn val="ctr"/>
        <c:lblOffset val="100"/>
        <c:tickLblSkip val="5"/>
        <c:tickMarkSkip val="5"/>
        <c:noMultiLvlLbl val="0"/>
      </c:catAx>
      <c:valAx>
        <c:axId val="78158848"/>
        <c:scaling>
          <c:orientation val="minMax"/>
          <c:max val="5000"/>
        </c:scaling>
        <c:delete val="0"/>
        <c:axPos val="l"/>
        <c:majorGridlines/>
        <c:numFmt formatCode="#,##0" sourceLinked="0"/>
        <c:majorTickMark val="out"/>
        <c:minorTickMark val="none"/>
        <c:tickLblPos val="nextTo"/>
        <c:txPr>
          <a:bodyPr/>
          <a:lstStyle/>
          <a:p>
            <a:pPr>
              <a:defRPr b="0"/>
            </a:pPr>
            <a:endParaRPr lang="fr-FR"/>
          </a:p>
        </c:txPr>
        <c:crossAx val="78156928"/>
        <c:crosses val="autoZero"/>
        <c:crossBetween val="between"/>
        <c:majorUnit val="1000"/>
      </c:valAx>
    </c:plotArea>
    <c:legend>
      <c:legendPos val="b"/>
      <c:overlay val="0"/>
      <c:spPr>
        <a:solidFill>
          <a:schemeClr val="bg1"/>
        </a:solidFill>
      </c:spPr>
      <c:txPr>
        <a:bodyPr/>
        <a:lstStyle/>
        <a:p>
          <a:pPr>
            <a:defRPr b="0"/>
          </a:pPr>
          <a:endParaRPr lang="fr-FR"/>
        </a:p>
      </c:txPr>
    </c:legend>
    <c:plotVisOnly val="1"/>
    <c:dispBlanksAs val="gap"/>
    <c:showDLblsOverMax val="0"/>
  </c:chart>
  <c:txPr>
    <a:bodyPr/>
    <a:lstStyle/>
    <a:p>
      <a:pPr>
        <a:defRPr sz="900" b="1"/>
      </a:pPr>
      <a:endParaRPr lang="fr-FR"/>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584755030621173"/>
          <c:y val="5.1400554097404488E-2"/>
          <c:w val="0.60036264216972879"/>
          <c:h val="0.8326195683872849"/>
        </c:manualLayout>
      </c:layout>
      <c:lineChart>
        <c:grouping val="standard"/>
        <c:varyColors val="0"/>
        <c:ser>
          <c:idx val="1"/>
          <c:order val="0"/>
          <c:tx>
            <c:strRef>
              <c:f>'Fig 3.1'!$B$4</c:f>
              <c:strCache>
                <c:ptCount val="1"/>
                <c:pt idx="0">
                  <c:v>tous secteurs</c:v>
                </c:pt>
              </c:strCache>
            </c:strRef>
          </c:tx>
          <c:marker>
            <c:symbol val="none"/>
          </c:marker>
          <c:dLbls>
            <c:dLbl>
              <c:idx val="0"/>
              <c:layout>
                <c:manualLayout>
                  <c:x val="-6.2090332458442685E-2"/>
                  <c:y val="-1.8993146689997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C8-46E3-A5C1-E6FC078750CF}"/>
                </c:ext>
              </c:extLst>
            </c:dLbl>
            <c:dLbl>
              <c:idx val="1"/>
              <c:delete val="1"/>
              <c:extLst>
                <c:ext xmlns:c15="http://schemas.microsoft.com/office/drawing/2012/chart" uri="{CE6537A1-D6FC-4f65-9D91-7224C49458BB}"/>
                <c:ext xmlns:c16="http://schemas.microsoft.com/office/drawing/2014/chart" uri="{C3380CC4-5D6E-409C-BE32-E72D297353CC}">
                  <c16:uniqueId val="{00000001-3AC8-46E3-A5C1-E6FC078750CF}"/>
                </c:ext>
              </c:extLst>
            </c:dLbl>
            <c:dLbl>
              <c:idx val="2"/>
              <c:delete val="1"/>
              <c:extLst>
                <c:ext xmlns:c15="http://schemas.microsoft.com/office/drawing/2012/chart" uri="{CE6537A1-D6FC-4f65-9D91-7224C49458BB}"/>
                <c:ext xmlns:c16="http://schemas.microsoft.com/office/drawing/2014/chart" uri="{C3380CC4-5D6E-409C-BE32-E72D297353CC}">
                  <c16:uniqueId val="{00000002-3AC8-46E3-A5C1-E6FC078750CF}"/>
                </c:ext>
              </c:extLst>
            </c:dLbl>
            <c:dLbl>
              <c:idx val="3"/>
              <c:delete val="1"/>
              <c:extLst>
                <c:ext xmlns:c15="http://schemas.microsoft.com/office/drawing/2012/chart" uri="{CE6537A1-D6FC-4f65-9D91-7224C49458BB}"/>
                <c:ext xmlns:c16="http://schemas.microsoft.com/office/drawing/2014/chart" uri="{C3380CC4-5D6E-409C-BE32-E72D297353CC}">
                  <c16:uniqueId val="{00000003-3AC8-46E3-A5C1-E6FC078750CF}"/>
                </c:ext>
              </c:extLst>
            </c:dLbl>
            <c:dLbl>
              <c:idx val="4"/>
              <c:delete val="1"/>
              <c:extLst>
                <c:ext xmlns:c15="http://schemas.microsoft.com/office/drawing/2012/chart" uri="{CE6537A1-D6FC-4f65-9D91-7224C49458BB}"/>
                <c:ext xmlns:c16="http://schemas.microsoft.com/office/drawing/2014/chart" uri="{C3380CC4-5D6E-409C-BE32-E72D297353CC}">
                  <c16:uniqueId val="{00000004-3AC8-46E3-A5C1-E6FC078750CF}"/>
                </c:ext>
              </c:extLst>
            </c:dLbl>
            <c:dLbl>
              <c:idx val="5"/>
              <c:delete val="1"/>
              <c:extLst>
                <c:ext xmlns:c15="http://schemas.microsoft.com/office/drawing/2012/chart" uri="{CE6537A1-D6FC-4f65-9D91-7224C49458BB}"/>
                <c:ext xmlns:c16="http://schemas.microsoft.com/office/drawing/2014/chart" uri="{C3380CC4-5D6E-409C-BE32-E72D297353CC}">
                  <c16:uniqueId val="{00000005-3AC8-46E3-A5C1-E6FC078750CF}"/>
                </c:ext>
              </c:extLst>
            </c:dLbl>
            <c:dLbl>
              <c:idx val="6"/>
              <c:layout>
                <c:manualLayout>
                  <c:x val="-1.7645888013998353E-2"/>
                  <c:y val="1.80438903470399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C8-46E3-A5C1-E6FC078750C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 3.1'!$C$4:$I$4</c:f>
              <c:numCache>
                <c:formatCode>General</c:formatCode>
                <c:ptCount val="7"/>
                <c:pt idx="0">
                  <c:v>1938</c:v>
                </c:pt>
                <c:pt idx="1">
                  <c:v>1940</c:v>
                </c:pt>
                <c:pt idx="2">
                  <c:v>1942</c:v>
                </c:pt>
                <c:pt idx="3">
                  <c:v>1944</c:v>
                </c:pt>
                <c:pt idx="4">
                  <c:v>1946</c:v>
                </c:pt>
                <c:pt idx="5">
                  <c:v>1948</c:v>
                </c:pt>
                <c:pt idx="6">
                  <c:v>1950</c:v>
                </c:pt>
              </c:numCache>
            </c:numRef>
          </c:cat>
          <c:val>
            <c:numRef>
              <c:f>'Fig 3.1'!$C$7:$I$7</c:f>
              <c:numCache>
                <c:formatCode>0.0</c:formatCode>
                <c:ptCount val="7"/>
                <c:pt idx="0">
                  <c:v>79.227015091206894</c:v>
                </c:pt>
                <c:pt idx="1">
                  <c:v>78.113198050549101</c:v>
                </c:pt>
                <c:pt idx="2">
                  <c:v>76.775607649465201</c:v>
                </c:pt>
                <c:pt idx="3">
                  <c:v>76.212731536409507</c:v>
                </c:pt>
                <c:pt idx="4">
                  <c:v>75.337104591970203</c:v>
                </c:pt>
                <c:pt idx="5">
                  <c:v>74.461582340039598</c:v>
                </c:pt>
                <c:pt idx="6">
                  <c:v>74.654446671044894</c:v>
                </c:pt>
              </c:numCache>
            </c:numRef>
          </c:val>
          <c:smooth val="0"/>
          <c:extLst>
            <c:ext xmlns:c16="http://schemas.microsoft.com/office/drawing/2014/chart" uri="{C3380CC4-5D6E-409C-BE32-E72D297353CC}">
              <c16:uniqueId val="{00000007-3AC8-46E3-A5C1-E6FC078750CF}"/>
            </c:ext>
          </c:extLst>
        </c:ser>
        <c:ser>
          <c:idx val="11"/>
          <c:order val="1"/>
          <c:tx>
            <c:strRef>
              <c:f>'Fig 3.1'!$B$8</c:f>
              <c:strCache>
                <c:ptCount val="1"/>
                <c:pt idx="0">
                  <c:v>secteur privé</c:v>
                </c:pt>
              </c:strCache>
            </c:strRef>
          </c:tx>
          <c:marker>
            <c:symbol val="none"/>
          </c:marker>
          <c:dLbls>
            <c:dLbl>
              <c:idx val="0"/>
              <c:layout>
                <c:manualLayout>
                  <c:x val="-6.2090332458442685E-2"/>
                  <c:y val="2.26735199766696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AC8-46E3-A5C1-E6FC078750CF}"/>
                </c:ext>
              </c:extLst>
            </c:dLbl>
            <c:dLbl>
              <c:idx val="1"/>
              <c:delete val="1"/>
              <c:extLst>
                <c:ext xmlns:c15="http://schemas.microsoft.com/office/drawing/2012/chart" uri="{CE6537A1-D6FC-4f65-9D91-7224C49458BB}"/>
                <c:ext xmlns:c16="http://schemas.microsoft.com/office/drawing/2014/chart" uri="{C3380CC4-5D6E-409C-BE32-E72D297353CC}">
                  <c16:uniqueId val="{00000009-3AC8-46E3-A5C1-E6FC078750CF}"/>
                </c:ext>
              </c:extLst>
            </c:dLbl>
            <c:dLbl>
              <c:idx val="2"/>
              <c:delete val="1"/>
              <c:extLst>
                <c:ext xmlns:c15="http://schemas.microsoft.com/office/drawing/2012/chart" uri="{CE6537A1-D6FC-4f65-9D91-7224C49458BB}"/>
                <c:ext xmlns:c16="http://schemas.microsoft.com/office/drawing/2014/chart" uri="{C3380CC4-5D6E-409C-BE32-E72D297353CC}">
                  <c16:uniqueId val="{0000000A-3AC8-46E3-A5C1-E6FC078750CF}"/>
                </c:ext>
              </c:extLst>
            </c:dLbl>
            <c:dLbl>
              <c:idx val="3"/>
              <c:delete val="1"/>
              <c:extLst>
                <c:ext xmlns:c15="http://schemas.microsoft.com/office/drawing/2012/chart" uri="{CE6537A1-D6FC-4f65-9D91-7224C49458BB}"/>
                <c:ext xmlns:c16="http://schemas.microsoft.com/office/drawing/2014/chart" uri="{C3380CC4-5D6E-409C-BE32-E72D297353CC}">
                  <c16:uniqueId val="{0000000B-3AC8-46E3-A5C1-E6FC078750CF}"/>
                </c:ext>
              </c:extLst>
            </c:dLbl>
            <c:dLbl>
              <c:idx val="4"/>
              <c:delete val="1"/>
              <c:extLst>
                <c:ext xmlns:c15="http://schemas.microsoft.com/office/drawing/2012/chart" uri="{CE6537A1-D6FC-4f65-9D91-7224C49458BB}"/>
                <c:ext xmlns:c16="http://schemas.microsoft.com/office/drawing/2014/chart" uri="{C3380CC4-5D6E-409C-BE32-E72D297353CC}">
                  <c16:uniqueId val="{0000000C-3AC8-46E3-A5C1-E6FC078750CF}"/>
                </c:ext>
              </c:extLst>
            </c:dLbl>
            <c:dLbl>
              <c:idx val="5"/>
              <c:delete val="1"/>
              <c:extLst>
                <c:ext xmlns:c15="http://schemas.microsoft.com/office/drawing/2012/chart" uri="{CE6537A1-D6FC-4f65-9D91-7224C49458BB}"/>
                <c:ext xmlns:c16="http://schemas.microsoft.com/office/drawing/2014/chart" uri="{C3380CC4-5D6E-409C-BE32-E72D297353CC}">
                  <c16:uniqueId val="{0000000D-3AC8-46E3-A5C1-E6FC078750CF}"/>
                </c:ext>
              </c:extLst>
            </c:dLbl>
            <c:dLbl>
              <c:idx val="6"/>
              <c:layout>
                <c:manualLayout>
                  <c:x val="-2.0423665791776027E-2"/>
                  <c:y val="-3.2882035578885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AC8-46E3-A5C1-E6FC078750C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 3.1'!$C$4:$I$4</c:f>
              <c:numCache>
                <c:formatCode>General</c:formatCode>
                <c:ptCount val="7"/>
                <c:pt idx="0">
                  <c:v>1938</c:v>
                </c:pt>
                <c:pt idx="1">
                  <c:v>1940</c:v>
                </c:pt>
                <c:pt idx="2">
                  <c:v>1942</c:v>
                </c:pt>
                <c:pt idx="3">
                  <c:v>1944</c:v>
                </c:pt>
                <c:pt idx="4">
                  <c:v>1946</c:v>
                </c:pt>
                <c:pt idx="5">
                  <c:v>1948</c:v>
                </c:pt>
                <c:pt idx="6">
                  <c:v>1950</c:v>
                </c:pt>
              </c:numCache>
            </c:numRef>
          </c:cat>
          <c:val>
            <c:numRef>
              <c:f>'Fig 3.1'!$C$11:$I$11</c:f>
              <c:numCache>
                <c:formatCode>0.0</c:formatCode>
                <c:ptCount val="7"/>
                <c:pt idx="0">
                  <c:v>79.052395059771797</c:v>
                </c:pt>
                <c:pt idx="1">
                  <c:v>78.414032284134095</c:v>
                </c:pt>
                <c:pt idx="2">
                  <c:v>77.348728012459702</c:v>
                </c:pt>
                <c:pt idx="3">
                  <c:v>76.676169209591507</c:v>
                </c:pt>
                <c:pt idx="4">
                  <c:v>75.671458610626104</c:v>
                </c:pt>
                <c:pt idx="5">
                  <c:v>74.626933109543103</c:v>
                </c:pt>
                <c:pt idx="6">
                  <c:v>74.845661653061597</c:v>
                </c:pt>
              </c:numCache>
            </c:numRef>
          </c:val>
          <c:smooth val="0"/>
          <c:extLst>
            <c:ext xmlns:c16="http://schemas.microsoft.com/office/drawing/2014/chart" uri="{C3380CC4-5D6E-409C-BE32-E72D297353CC}">
              <c16:uniqueId val="{0000000F-3AC8-46E3-A5C1-E6FC078750CF}"/>
            </c:ext>
          </c:extLst>
        </c:ser>
        <c:ser>
          <c:idx val="9"/>
          <c:order val="2"/>
          <c:tx>
            <c:strRef>
              <c:f>'Fig 3.1'!$B$12</c:f>
              <c:strCache>
                <c:ptCount val="1"/>
                <c:pt idx="0">
                  <c:v>secteur public</c:v>
                </c:pt>
              </c:strCache>
            </c:strRef>
          </c:tx>
          <c:marker>
            <c:symbol val="none"/>
          </c:marker>
          <c:dLbls>
            <c:dLbl>
              <c:idx val="0"/>
              <c:layout>
                <c:manualLayout>
                  <c:x val="-5.9312554680664917E-2"/>
                  <c:y val="-2.82524059492563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AC8-46E3-A5C1-E6FC078750CF}"/>
                </c:ext>
              </c:extLst>
            </c:dLbl>
            <c:dLbl>
              <c:idx val="1"/>
              <c:delete val="1"/>
              <c:extLst>
                <c:ext xmlns:c15="http://schemas.microsoft.com/office/drawing/2012/chart" uri="{CE6537A1-D6FC-4f65-9D91-7224C49458BB}"/>
                <c:ext xmlns:c16="http://schemas.microsoft.com/office/drawing/2014/chart" uri="{C3380CC4-5D6E-409C-BE32-E72D297353CC}">
                  <c16:uniqueId val="{00000011-3AC8-46E3-A5C1-E6FC078750CF}"/>
                </c:ext>
              </c:extLst>
            </c:dLbl>
            <c:dLbl>
              <c:idx val="2"/>
              <c:delete val="1"/>
              <c:extLst>
                <c:ext xmlns:c15="http://schemas.microsoft.com/office/drawing/2012/chart" uri="{CE6537A1-D6FC-4f65-9D91-7224C49458BB}"/>
                <c:ext xmlns:c16="http://schemas.microsoft.com/office/drawing/2014/chart" uri="{C3380CC4-5D6E-409C-BE32-E72D297353CC}">
                  <c16:uniqueId val="{00000012-3AC8-46E3-A5C1-E6FC078750CF}"/>
                </c:ext>
              </c:extLst>
            </c:dLbl>
            <c:dLbl>
              <c:idx val="3"/>
              <c:delete val="1"/>
              <c:extLst>
                <c:ext xmlns:c15="http://schemas.microsoft.com/office/drawing/2012/chart" uri="{CE6537A1-D6FC-4f65-9D91-7224C49458BB}"/>
                <c:ext xmlns:c16="http://schemas.microsoft.com/office/drawing/2014/chart" uri="{C3380CC4-5D6E-409C-BE32-E72D297353CC}">
                  <c16:uniqueId val="{00000013-3AC8-46E3-A5C1-E6FC078750CF}"/>
                </c:ext>
              </c:extLst>
            </c:dLbl>
            <c:dLbl>
              <c:idx val="4"/>
              <c:delete val="1"/>
              <c:extLst>
                <c:ext xmlns:c15="http://schemas.microsoft.com/office/drawing/2012/chart" uri="{CE6537A1-D6FC-4f65-9D91-7224C49458BB}"/>
                <c:ext xmlns:c16="http://schemas.microsoft.com/office/drawing/2014/chart" uri="{C3380CC4-5D6E-409C-BE32-E72D297353CC}">
                  <c16:uniqueId val="{00000014-3AC8-46E3-A5C1-E6FC078750CF}"/>
                </c:ext>
              </c:extLst>
            </c:dLbl>
            <c:dLbl>
              <c:idx val="5"/>
              <c:delete val="1"/>
              <c:extLst>
                <c:ext xmlns:c15="http://schemas.microsoft.com/office/drawing/2012/chart" uri="{CE6537A1-D6FC-4f65-9D91-7224C49458BB}"/>
                <c:ext xmlns:c16="http://schemas.microsoft.com/office/drawing/2014/chart" uri="{C3380CC4-5D6E-409C-BE32-E72D297353CC}">
                  <c16:uniqueId val="{00000015-3AC8-46E3-A5C1-E6FC078750CF}"/>
                </c:ext>
              </c:extLst>
            </c:dLbl>
            <c:dLbl>
              <c:idx val="6"/>
              <c:layout>
                <c:manualLayout>
                  <c:x val="-1.4868110236220575E-2"/>
                  <c:y val="3.656240886555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AC8-46E3-A5C1-E6FC078750C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 3.1'!$C$4:$I$4</c:f>
              <c:numCache>
                <c:formatCode>General</c:formatCode>
                <c:ptCount val="7"/>
                <c:pt idx="0">
                  <c:v>1938</c:v>
                </c:pt>
                <c:pt idx="1">
                  <c:v>1940</c:v>
                </c:pt>
                <c:pt idx="2">
                  <c:v>1942</c:v>
                </c:pt>
                <c:pt idx="3">
                  <c:v>1944</c:v>
                </c:pt>
                <c:pt idx="4">
                  <c:v>1946</c:v>
                </c:pt>
                <c:pt idx="5">
                  <c:v>1948</c:v>
                </c:pt>
                <c:pt idx="6">
                  <c:v>1950</c:v>
                </c:pt>
              </c:numCache>
            </c:numRef>
          </c:cat>
          <c:val>
            <c:numRef>
              <c:f>'Fig 3.1'!$C$15:$I$15</c:f>
              <c:numCache>
                <c:formatCode>0.0</c:formatCode>
                <c:ptCount val="7"/>
                <c:pt idx="0">
                  <c:v>79.967200000000005</c:v>
                </c:pt>
                <c:pt idx="1">
                  <c:v>77.002600000000001</c:v>
                </c:pt>
                <c:pt idx="2">
                  <c:v>75.828599999999994</c:v>
                </c:pt>
                <c:pt idx="3">
                  <c:v>75.333500000000001</c:v>
                </c:pt>
                <c:pt idx="4">
                  <c:v>74.677700000000002</c:v>
                </c:pt>
                <c:pt idx="5">
                  <c:v>74.059200000000004</c:v>
                </c:pt>
                <c:pt idx="6">
                  <c:v>73.802000000000007</c:v>
                </c:pt>
              </c:numCache>
            </c:numRef>
          </c:val>
          <c:smooth val="0"/>
          <c:extLst>
            <c:ext xmlns:c16="http://schemas.microsoft.com/office/drawing/2014/chart" uri="{C3380CC4-5D6E-409C-BE32-E72D297353CC}">
              <c16:uniqueId val="{00000017-3AC8-46E3-A5C1-E6FC078750CF}"/>
            </c:ext>
          </c:extLst>
        </c:ser>
        <c:dLbls>
          <c:dLblPos val="t"/>
          <c:showLegendKey val="0"/>
          <c:showVal val="1"/>
          <c:showCatName val="0"/>
          <c:showSerName val="0"/>
          <c:showPercent val="0"/>
          <c:showBubbleSize val="0"/>
        </c:dLbls>
        <c:smooth val="0"/>
        <c:axId val="133870336"/>
        <c:axId val="133872256"/>
      </c:lineChart>
      <c:catAx>
        <c:axId val="133870336"/>
        <c:scaling>
          <c:orientation val="minMax"/>
        </c:scaling>
        <c:delete val="0"/>
        <c:axPos val="b"/>
        <c:title>
          <c:tx>
            <c:rich>
              <a:bodyPr/>
              <a:lstStyle/>
              <a:p>
                <a:pPr>
                  <a:defRPr/>
                </a:pPr>
                <a:r>
                  <a:rPr lang="fr-FR"/>
                  <a:t>générations</a:t>
                </a:r>
              </a:p>
            </c:rich>
          </c:tx>
          <c:layout>
            <c:manualLayout>
              <c:xMode val="edge"/>
              <c:yMode val="edge"/>
              <c:x val="0.74738614243375479"/>
              <c:y val="0.90182852143482062"/>
            </c:manualLayout>
          </c:layout>
          <c:overlay val="0"/>
        </c:title>
        <c:numFmt formatCode="General" sourceLinked="1"/>
        <c:majorTickMark val="out"/>
        <c:minorTickMark val="none"/>
        <c:tickLblPos val="nextTo"/>
        <c:crossAx val="133872256"/>
        <c:crosses val="autoZero"/>
        <c:auto val="1"/>
        <c:lblAlgn val="ctr"/>
        <c:lblOffset val="100"/>
        <c:noMultiLvlLbl val="0"/>
      </c:catAx>
      <c:valAx>
        <c:axId val="133872256"/>
        <c:scaling>
          <c:orientation val="minMax"/>
        </c:scaling>
        <c:delete val="0"/>
        <c:axPos val="l"/>
        <c:majorGridlines/>
        <c:title>
          <c:tx>
            <c:rich>
              <a:bodyPr rot="-5400000" vert="horz"/>
              <a:lstStyle/>
              <a:p>
                <a:pPr>
                  <a:defRPr/>
                </a:pPr>
                <a:r>
                  <a:rPr lang="fr-FR"/>
                  <a:t>en % du salaire de finn de carrière</a:t>
                </a:r>
              </a:p>
            </c:rich>
          </c:tx>
          <c:layout>
            <c:manualLayout>
              <c:xMode val="edge"/>
              <c:yMode val="edge"/>
              <c:x val="8.3333333333333332E-3"/>
              <c:y val="0.14887904636920382"/>
            </c:manualLayout>
          </c:layout>
          <c:overlay val="0"/>
        </c:title>
        <c:numFmt formatCode="#,##0" sourceLinked="0"/>
        <c:majorTickMark val="out"/>
        <c:minorTickMark val="none"/>
        <c:tickLblPos val="nextTo"/>
        <c:crossAx val="133870336"/>
        <c:crosses val="autoZero"/>
        <c:crossBetween val="between"/>
        <c:majorUnit val="3"/>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3.I'!$B$5</c:f>
              <c:strCache>
                <c:ptCount val="1"/>
                <c:pt idx="0">
                  <c:v>2016</c:v>
                </c:pt>
              </c:strCache>
            </c:strRef>
          </c:tx>
          <c:spPr>
            <a:solidFill>
              <a:schemeClr val="accent1">
                <a:lumMod val="60000"/>
                <a:lumOff val="40000"/>
              </a:schemeClr>
            </a:solidFill>
            <a:ln>
              <a:solidFill>
                <a:schemeClr val="accent1">
                  <a:lumMod val="60000"/>
                  <a:lumOff val="40000"/>
                </a:schemeClr>
              </a:solidFill>
            </a:ln>
            <a:effectLst/>
          </c:spPr>
          <c:invertIfNegative val="0"/>
          <c:cat>
            <c:strRef>
              <c:f>'Fig 3.I'!$C$4:$J$4</c:f>
              <c:strCache>
                <c:ptCount val="8"/>
                <c:pt idx="0">
                  <c:v>Italie</c:v>
                </c:pt>
                <c:pt idx="1">
                  <c:v>Espagne</c:v>
                </c:pt>
                <c:pt idx="2">
                  <c:v>France</c:v>
                </c:pt>
                <c:pt idx="3">
                  <c:v>Suède</c:v>
                </c:pt>
                <c:pt idx="4">
                  <c:v>Pays-Bas</c:v>
                </c:pt>
                <c:pt idx="5">
                  <c:v>Belgique</c:v>
                </c:pt>
                <c:pt idx="6">
                  <c:v>Allemagne</c:v>
                </c:pt>
                <c:pt idx="7">
                  <c:v>Royaume-Uni</c:v>
                </c:pt>
              </c:strCache>
            </c:strRef>
          </c:cat>
          <c:val>
            <c:numRef>
              <c:f>'Fig 3.I'!$C$5:$J$5</c:f>
              <c:numCache>
                <c:formatCode>0%</c:formatCode>
                <c:ptCount val="8"/>
                <c:pt idx="0">
                  <c:v>0.69</c:v>
                </c:pt>
                <c:pt idx="1">
                  <c:v>0.66</c:v>
                </c:pt>
                <c:pt idx="2">
                  <c:v>0.68</c:v>
                </c:pt>
                <c:pt idx="3">
                  <c:v>0.56999999999999995</c:v>
                </c:pt>
                <c:pt idx="4">
                  <c:v>0.5</c:v>
                </c:pt>
                <c:pt idx="5">
                  <c:v>0.48</c:v>
                </c:pt>
                <c:pt idx="6">
                  <c:v>0.46</c:v>
                </c:pt>
                <c:pt idx="7">
                  <c:v>0.53</c:v>
                </c:pt>
              </c:numCache>
            </c:numRef>
          </c:val>
          <c:extLst>
            <c:ext xmlns:c16="http://schemas.microsoft.com/office/drawing/2014/chart" uri="{C3380CC4-5D6E-409C-BE32-E72D297353CC}">
              <c16:uniqueId val="{00000000-3E96-423D-9A27-3FBCE440E701}"/>
            </c:ext>
          </c:extLst>
        </c:ser>
        <c:ser>
          <c:idx val="1"/>
          <c:order val="1"/>
          <c:tx>
            <c:strRef>
              <c:f>'Fig 3.I'!$B$6</c:f>
              <c:strCache>
                <c:ptCount val="1"/>
                <c:pt idx="0">
                  <c:v>2019</c:v>
                </c:pt>
              </c:strCache>
            </c:strRef>
          </c:tx>
          <c:spPr>
            <a:solidFill>
              <a:schemeClr val="accent1">
                <a:lumMod val="75000"/>
              </a:schemeClr>
            </a:solidFill>
            <a:ln>
              <a:solidFill>
                <a:schemeClr val="accent1">
                  <a:lumMod val="75000"/>
                </a:schemeClr>
              </a:solidFill>
            </a:ln>
            <a:effectLst/>
          </c:spPr>
          <c:invertIfNegative val="0"/>
          <c:cat>
            <c:strRef>
              <c:f>'Fig 3.I'!$C$4:$J$4</c:f>
              <c:strCache>
                <c:ptCount val="8"/>
                <c:pt idx="0">
                  <c:v>Italie</c:v>
                </c:pt>
                <c:pt idx="1">
                  <c:v>Espagne</c:v>
                </c:pt>
                <c:pt idx="2">
                  <c:v>France</c:v>
                </c:pt>
                <c:pt idx="3">
                  <c:v>Suède</c:v>
                </c:pt>
                <c:pt idx="4">
                  <c:v>Pays-Bas</c:v>
                </c:pt>
                <c:pt idx="5">
                  <c:v>Belgique</c:v>
                </c:pt>
                <c:pt idx="6">
                  <c:v>Allemagne</c:v>
                </c:pt>
                <c:pt idx="7">
                  <c:v>Royaume-Uni</c:v>
                </c:pt>
              </c:strCache>
            </c:strRef>
          </c:cat>
          <c:val>
            <c:numRef>
              <c:f>'Fig 3.I'!$C$6:$J$6</c:f>
              <c:numCache>
                <c:formatCode>0%</c:formatCode>
                <c:ptCount val="8"/>
                <c:pt idx="0">
                  <c:v>0.73</c:v>
                </c:pt>
                <c:pt idx="1">
                  <c:v>0.7</c:v>
                </c:pt>
                <c:pt idx="2">
                  <c:v>0.65</c:v>
                </c:pt>
                <c:pt idx="3">
                  <c:v>0.55000000000000004</c:v>
                </c:pt>
                <c:pt idx="4">
                  <c:v>0.51</c:v>
                </c:pt>
                <c:pt idx="5">
                  <c:v>0.46</c:v>
                </c:pt>
                <c:pt idx="6">
                  <c:v>0.44</c:v>
                </c:pt>
              </c:numCache>
            </c:numRef>
          </c:val>
          <c:extLst>
            <c:ext xmlns:c16="http://schemas.microsoft.com/office/drawing/2014/chart" uri="{C3380CC4-5D6E-409C-BE32-E72D297353CC}">
              <c16:uniqueId val="{00000001-3E96-423D-9A27-3FBCE440E701}"/>
            </c:ext>
          </c:extLst>
        </c:ser>
        <c:dLbls>
          <c:showLegendKey val="0"/>
          <c:showVal val="0"/>
          <c:showCatName val="0"/>
          <c:showSerName val="0"/>
          <c:showPercent val="0"/>
          <c:showBubbleSize val="0"/>
        </c:dLbls>
        <c:gapWidth val="219"/>
        <c:overlap val="-27"/>
        <c:axId val="1434671663"/>
        <c:axId val="1434672495"/>
      </c:barChart>
      <c:catAx>
        <c:axId val="1434671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34672495"/>
        <c:crosses val="autoZero"/>
        <c:auto val="1"/>
        <c:lblAlgn val="ctr"/>
        <c:lblOffset val="100"/>
        <c:noMultiLvlLbl val="0"/>
      </c:catAx>
      <c:valAx>
        <c:axId val="14346724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346716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strRef>
              <c:f>'Fig 3.2'!$B$5</c:f>
              <c:strCache>
                <c:ptCount val="1"/>
                <c:pt idx="0">
                  <c:v>1,6%</c:v>
                </c:pt>
              </c:strCache>
            </c:strRef>
          </c:tx>
          <c:spPr>
            <a:ln w="22225">
              <a:solidFill>
                <a:srgbClr val="006600"/>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3.2'!$C$5:$BK$5</c:f>
              <c:numCache>
                <c:formatCode>0.0%</c:formatCode>
                <c:ptCount val="61"/>
                <c:pt idx="0">
                  <c:v>0.80402961839792708</c:v>
                </c:pt>
                <c:pt idx="1">
                  <c:v>0.80348859398043559</c:v>
                </c:pt>
                <c:pt idx="2">
                  <c:v>0.7859511512762688</c:v>
                </c:pt>
                <c:pt idx="3">
                  <c:v>0.78077101630328161</c:v>
                </c:pt>
                <c:pt idx="4">
                  <c:v>0.77347689743761217</c:v>
                </c:pt>
                <c:pt idx="5">
                  <c:v>0.7640142994332263</c:v>
                </c:pt>
                <c:pt idx="6">
                  <c:v>0.7558982997383259</c:v>
                </c:pt>
                <c:pt idx="7">
                  <c:v>0.74842126829759559</c:v>
                </c:pt>
                <c:pt idx="8">
                  <c:v>0.74362320519178338</c:v>
                </c:pt>
                <c:pt idx="9">
                  <c:v>0.73795239764233089</c:v>
                </c:pt>
                <c:pt idx="10">
                  <c:v>0.73662360943703298</c:v>
                </c:pt>
                <c:pt idx="11">
                  <c:v>0.73785903446258638</c:v>
                </c:pt>
                <c:pt idx="12">
                  <c:v>0.74365199101072987</c:v>
                </c:pt>
                <c:pt idx="13">
                  <c:v>0.74941936197244674</c:v>
                </c:pt>
                <c:pt idx="14">
                  <c:v>0.75141505222565541</c:v>
                </c:pt>
                <c:pt idx="15">
                  <c:v>0.75100371193577942</c:v>
                </c:pt>
                <c:pt idx="16">
                  <c:v>0.74652288181320781</c:v>
                </c:pt>
                <c:pt idx="17">
                  <c:v>0.73810695118015346</c:v>
                </c:pt>
                <c:pt idx="18">
                  <c:v>0.73058021391166827</c:v>
                </c:pt>
                <c:pt idx="19">
                  <c:v>0.72121550574961812</c:v>
                </c:pt>
                <c:pt idx="20">
                  <c:v>0.71204683128642465</c:v>
                </c:pt>
                <c:pt idx="21">
                  <c:v>0.70280974745330049</c:v>
                </c:pt>
                <c:pt idx="22">
                  <c:v>0.69695220606907826</c:v>
                </c:pt>
                <c:pt idx="23">
                  <c:v>0.69743783660832237</c:v>
                </c:pt>
                <c:pt idx="24">
                  <c:v>0.6988416365845338</c:v>
                </c:pt>
                <c:pt idx="25">
                  <c:v>0.70174294814421001</c:v>
                </c:pt>
                <c:pt idx="26">
                  <c:v>0.70149463541918289</c:v>
                </c:pt>
                <c:pt idx="27">
                  <c:v>0.70143303259624401</c:v>
                </c:pt>
                <c:pt idx="28">
                  <c:v>0.69968265066134128</c:v>
                </c:pt>
                <c:pt idx="29">
                  <c:v>0.69665980162490193</c:v>
                </c:pt>
                <c:pt idx="30">
                  <c:v>0.69039211525979927</c:v>
                </c:pt>
                <c:pt idx="31">
                  <c:v>0.68365826713693278</c:v>
                </c:pt>
                <c:pt idx="32">
                  <c:v>0.67947945189717451</c:v>
                </c:pt>
                <c:pt idx="33">
                  <c:v>0.67590466327350607</c:v>
                </c:pt>
                <c:pt idx="34">
                  <c:v>0.67224893704860411</c:v>
                </c:pt>
                <c:pt idx="35">
                  <c:v>0.66752575084241605</c:v>
                </c:pt>
                <c:pt idx="36">
                  <c:v>0.66333566807104649</c:v>
                </c:pt>
                <c:pt idx="37">
                  <c:v>0.6595232846904292</c:v>
                </c:pt>
                <c:pt idx="38">
                  <c:v>0.65598751232689201</c:v>
                </c:pt>
                <c:pt idx="39">
                  <c:v>0.6525872292929108</c:v>
                </c:pt>
                <c:pt idx="40">
                  <c:v>0.64980951096859407</c:v>
                </c:pt>
                <c:pt idx="41">
                  <c:v>0.64715199136434143</c:v>
                </c:pt>
                <c:pt idx="42">
                  <c:v>0.64476501604091474</c:v>
                </c:pt>
                <c:pt idx="43">
                  <c:v>0.64251841615407401</c:v>
                </c:pt>
                <c:pt idx="44">
                  <c:v>0.64025980242784886</c:v>
                </c:pt>
                <c:pt idx="45">
                  <c:v>0.6379512230317439</c:v>
                </c:pt>
                <c:pt idx="46">
                  <c:v>0.635716314352194</c:v>
                </c:pt>
                <c:pt idx="47">
                  <c:v>0.63374749639655115</c:v>
                </c:pt>
                <c:pt idx="48">
                  <c:v>0.63203450901634117</c:v>
                </c:pt>
                <c:pt idx="49">
                  <c:v>0.63059170211434923</c:v>
                </c:pt>
                <c:pt idx="50">
                  <c:v>0.62936916373210294</c:v>
                </c:pt>
                <c:pt idx="51">
                  <c:v>0.62828394443930158</c:v>
                </c:pt>
                <c:pt idx="52">
                  <c:v>0.62726358423052597</c:v>
                </c:pt>
                <c:pt idx="53">
                  <c:v>0.62677242084656426</c:v>
                </c:pt>
                <c:pt idx="54">
                  <c:v>0.62632965248197936</c:v>
                </c:pt>
                <c:pt idx="55">
                  <c:v>0.62592994401164359</c:v>
                </c:pt>
                <c:pt idx="56">
                  <c:v>0.62511268803642006</c:v>
                </c:pt>
                <c:pt idx="57">
                  <c:v>0.6243920849109218</c:v>
                </c:pt>
                <c:pt idx="58">
                  <c:v>0.62370062996652387</c:v>
                </c:pt>
                <c:pt idx="59">
                  <c:v>0.62305991061180432</c:v>
                </c:pt>
                <c:pt idx="60">
                  <c:v>0.62272660011565539</c:v>
                </c:pt>
              </c:numCache>
            </c:numRef>
          </c:val>
          <c:smooth val="0"/>
          <c:extLst>
            <c:ext xmlns:c16="http://schemas.microsoft.com/office/drawing/2014/chart" uri="{C3380CC4-5D6E-409C-BE32-E72D297353CC}">
              <c16:uniqueId val="{00000000-3887-489D-A781-59A4C3550614}"/>
            </c:ext>
          </c:extLst>
        </c:ser>
        <c:ser>
          <c:idx val="2"/>
          <c:order val="1"/>
          <c:tx>
            <c:strRef>
              <c:f>'Fig 3.2'!$B$6</c:f>
              <c:strCache>
                <c:ptCount val="1"/>
                <c:pt idx="0">
                  <c:v>1,3%</c:v>
                </c:pt>
              </c:strCache>
            </c:strRef>
          </c:tx>
          <c:spPr>
            <a:ln w="22225">
              <a:solidFill>
                <a:schemeClr val="accent5">
                  <a:lumMod val="75000"/>
                </a:schemeClr>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3.2'!$C$6:$BK$6</c:f>
              <c:numCache>
                <c:formatCode>0.0%</c:formatCode>
                <c:ptCount val="61"/>
                <c:pt idx="0">
                  <c:v>0.80402949478642005</c:v>
                </c:pt>
                <c:pt idx="1">
                  <c:v>0.80348752309438887</c:v>
                </c:pt>
                <c:pt idx="2">
                  <c:v>0.78595044557834914</c:v>
                </c:pt>
                <c:pt idx="3">
                  <c:v>0.78076971959542285</c:v>
                </c:pt>
                <c:pt idx="4">
                  <c:v>0.77347688856200747</c:v>
                </c:pt>
                <c:pt idx="5">
                  <c:v>0.7640142576993979</c:v>
                </c:pt>
                <c:pt idx="6">
                  <c:v>0.75589841904718336</c:v>
                </c:pt>
                <c:pt idx="7">
                  <c:v>0.74842108017271547</c:v>
                </c:pt>
                <c:pt idx="8">
                  <c:v>0.74362279134741227</c:v>
                </c:pt>
                <c:pt idx="9">
                  <c:v>0.73795194697961242</c:v>
                </c:pt>
                <c:pt idx="10">
                  <c:v>0.7366238356494047</c:v>
                </c:pt>
                <c:pt idx="11">
                  <c:v>0.73785966012109838</c:v>
                </c:pt>
                <c:pt idx="12">
                  <c:v>0.74365228045176213</c:v>
                </c:pt>
                <c:pt idx="13">
                  <c:v>0.74941948181810147</c:v>
                </c:pt>
                <c:pt idx="14">
                  <c:v>0.75141506740892472</c:v>
                </c:pt>
                <c:pt idx="15">
                  <c:v>0.75100402694699664</c:v>
                </c:pt>
                <c:pt idx="16">
                  <c:v>0.74652263913189409</c:v>
                </c:pt>
                <c:pt idx="17">
                  <c:v>0.73810621738607596</c:v>
                </c:pt>
                <c:pt idx="18">
                  <c:v>0.73057947344108587</c:v>
                </c:pt>
                <c:pt idx="19">
                  <c:v>0.72121521011147161</c:v>
                </c:pt>
                <c:pt idx="20">
                  <c:v>0.71204715326221457</c:v>
                </c:pt>
                <c:pt idx="21">
                  <c:v>0.70280981059451919</c:v>
                </c:pt>
                <c:pt idx="22">
                  <c:v>0.69695286182599536</c:v>
                </c:pt>
                <c:pt idx="23">
                  <c:v>0.69744076616553263</c:v>
                </c:pt>
                <c:pt idx="24">
                  <c:v>0.69885069522941168</c:v>
                </c:pt>
                <c:pt idx="25">
                  <c:v>0.70179777689177969</c:v>
                </c:pt>
                <c:pt idx="26">
                  <c:v>0.70184524654713776</c:v>
                </c:pt>
                <c:pt idx="27">
                  <c:v>0.70243556675154883</c:v>
                </c:pt>
                <c:pt idx="28">
                  <c:v>0.7018319652818551</c:v>
                </c:pt>
                <c:pt idx="29">
                  <c:v>0.70040563887926022</c:v>
                </c:pt>
                <c:pt idx="30">
                  <c:v>0.69596339644637784</c:v>
                </c:pt>
                <c:pt idx="31">
                  <c:v>0.69092145126468196</c:v>
                </c:pt>
                <c:pt idx="32">
                  <c:v>0.68809913536286815</c:v>
                </c:pt>
                <c:pt idx="33">
                  <c:v>0.68570208468144445</c:v>
                </c:pt>
                <c:pt idx="34">
                  <c:v>0.68325877681082259</c:v>
                </c:pt>
                <c:pt idx="35">
                  <c:v>0.67965790052159802</c:v>
                </c:pt>
                <c:pt idx="36">
                  <c:v>0.67646329152239149</c:v>
                </c:pt>
                <c:pt idx="37">
                  <c:v>0.67356588058427525</c:v>
                </c:pt>
                <c:pt idx="38">
                  <c:v>0.67091427999688313</c:v>
                </c:pt>
                <c:pt idx="39">
                  <c:v>0.6683230824687888</c:v>
                </c:pt>
                <c:pt idx="40">
                  <c:v>0.66617256747186804</c:v>
                </c:pt>
                <c:pt idx="41">
                  <c:v>0.66408199650242994</c:v>
                </c:pt>
                <c:pt idx="42">
                  <c:v>0.66221056383146426</c:v>
                </c:pt>
                <c:pt idx="43">
                  <c:v>0.66042905526448659</c:v>
                </c:pt>
                <c:pt idx="44">
                  <c:v>0.65857185007003494</c:v>
                </c:pt>
                <c:pt idx="45">
                  <c:v>0.65660339865357698</c:v>
                </c:pt>
                <c:pt idx="46">
                  <c:v>0.65465356513363204</c:v>
                </c:pt>
                <c:pt idx="47">
                  <c:v>0.65293556094827299</c:v>
                </c:pt>
                <c:pt idx="48">
                  <c:v>0.65140272684108258</c:v>
                </c:pt>
                <c:pt idx="49">
                  <c:v>0.65007794643384209</c:v>
                </c:pt>
                <c:pt idx="50">
                  <c:v>0.64890971238925454</c:v>
                </c:pt>
                <c:pt idx="51">
                  <c:v>0.64789463338274889</c:v>
                </c:pt>
                <c:pt idx="52">
                  <c:v>0.6469516126767737</c:v>
                </c:pt>
                <c:pt idx="53">
                  <c:v>0.64640985972119014</c:v>
                </c:pt>
                <c:pt idx="54">
                  <c:v>0.64588708160084274</c:v>
                </c:pt>
                <c:pt idx="55">
                  <c:v>0.6454217197203399</c:v>
                </c:pt>
                <c:pt idx="56">
                  <c:v>0.64465178636044829</c:v>
                </c:pt>
                <c:pt idx="57">
                  <c:v>0.64392509603306258</c:v>
                </c:pt>
                <c:pt idx="58">
                  <c:v>0.64323941361029535</c:v>
                </c:pt>
                <c:pt idx="59">
                  <c:v>0.64258523645711618</c:v>
                </c:pt>
                <c:pt idx="60">
                  <c:v>0.64228636908387071</c:v>
                </c:pt>
              </c:numCache>
            </c:numRef>
          </c:val>
          <c:smooth val="0"/>
          <c:extLst>
            <c:ext xmlns:c16="http://schemas.microsoft.com/office/drawing/2014/chart" uri="{C3380CC4-5D6E-409C-BE32-E72D297353CC}">
              <c16:uniqueId val="{00000001-3887-489D-A781-59A4C3550614}"/>
            </c:ext>
          </c:extLst>
        </c:ser>
        <c:ser>
          <c:idx val="3"/>
          <c:order val="2"/>
          <c:tx>
            <c:strRef>
              <c:f>'Fig 3.2'!$B$7</c:f>
              <c:strCache>
                <c:ptCount val="1"/>
                <c:pt idx="0">
                  <c:v>1,0%</c:v>
                </c:pt>
              </c:strCache>
            </c:strRef>
          </c:tx>
          <c:spPr>
            <a:ln w="22225">
              <a:solidFill>
                <a:schemeClr val="accent6">
                  <a:lumMod val="75000"/>
                </a:schemeClr>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3.2'!$C$7:$BK$7</c:f>
              <c:numCache>
                <c:formatCode>0.0%</c:formatCode>
                <c:ptCount val="61"/>
                <c:pt idx="0">
                  <c:v>0.80403015823163204</c:v>
                </c:pt>
                <c:pt idx="1">
                  <c:v>0.80348899130718987</c:v>
                </c:pt>
                <c:pt idx="2">
                  <c:v>0.78595168539969373</c:v>
                </c:pt>
                <c:pt idx="3">
                  <c:v>0.7807711874031279</c:v>
                </c:pt>
                <c:pt idx="4">
                  <c:v>0.77347606088986076</c:v>
                </c:pt>
                <c:pt idx="5">
                  <c:v>0.76401449367769336</c:v>
                </c:pt>
                <c:pt idx="6">
                  <c:v>0.75589874530867895</c:v>
                </c:pt>
                <c:pt idx="7">
                  <c:v>0.74842115065754022</c:v>
                </c:pt>
                <c:pt idx="8">
                  <c:v>0.74362256213107092</c:v>
                </c:pt>
                <c:pt idx="9">
                  <c:v>0.73795191664263837</c:v>
                </c:pt>
                <c:pt idx="10">
                  <c:v>0.73662372826468214</c:v>
                </c:pt>
                <c:pt idx="11">
                  <c:v>0.73785934545663812</c:v>
                </c:pt>
                <c:pt idx="12">
                  <c:v>0.74365211126488762</c:v>
                </c:pt>
                <c:pt idx="13">
                  <c:v>0.74941966339773325</c:v>
                </c:pt>
                <c:pt idx="14">
                  <c:v>0.75141567197913994</c:v>
                </c:pt>
                <c:pt idx="15">
                  <c:v>0.75100457934285114</c:v>
                </c:pt>
                <c:pt idx="16">
                  <c:v>0.7465234450199123</c:v>
                </c:pt>
                <c:pt idx="17">
                  <c:v>0.73810725949110223</c:v>
                </c:pt>
                <c:pt idx="18">
                  <c:v>0.73058015612637373</c:v>
                </c:pt>
                <c:pt idx="19">
                  <c:v>0.72121498856796551</c:v>
                </c:pt>
                <c:pt idx="20">
                  <c:v>0.71204622337776657</c:v>
                </c:pt>
                <c:pt idx="21">
                  <c:v>0.70280916770317992</c:v>
                </c:pt>
                <c:pt idx="22">
                  <c:v>0.69695250043249801</c:v>
                </c:pt>
                <c:pt idx="23">
                  <c:v>0.69744286884338536</c:v>
                </c:pt>
                <c:pt idx="24">
                  <c:v>0.69885691359215862</c:v>
                </c:pt>
                <c:pt idx="25">
                  <c:v>0.70184694968325967</c:v>
                </c:pt>
                <c:pt idx="26">
                  <c:v>0.70218870730202632</c:v>
                </c:pt>
                <c:pt idx="27">
                  <c:v>0.70348072472642642</c:v>
                </c:pt>
                <c:pt idx="28">
                  <c:v>0.70397001969334438</c:v>
                </c:pt>
                <c:pt idx="29">
                  <c:v>0.70418890870427842</c:v>
                </c:pt>
                <c:pt idx="30">
                  <c:v>0.70151711694232688</c:v>
                </c:pt>
                <c:pt idx="31">
                  <c:v>0.69822801382564681</c:v>
                </c:pt>
                <c:pt idx="32">
                  <c:v>0.69676401106782571</c:v>
                </c:pt>
                <c:pt idx="33">
                  <c:v>0.6955079113274204</c:v>
                </c:pt>
                <c:pt idx="34">
                  <c:v>0.69423208635840383</c:v>
                </c:pt>
                <c:pt idx="35">
                  <c:v>0.69170745038535386</c:v>
                </c:pt>
                <c:pt idx="36">
                  <c:v>0.68955203349554051</c:v>
                </c:pt>
                <c:pt idx="37">
                  <c:v>0.68765047124529988</c:v>
                </c:pt>
                <c:pt idx="38">
                  <c:v>0.68586776045577835</c:v>
                </c:pt>
                <c:pt idx="39">
                  <c:v>0.68410663658717652</c:v>
                </c:pt>
                <c:pt idx="40">
                  <c:v>0.68259763526290218</c:v>
                </c:pt>
                <c:pt idx="41">
                  <c:v>0.68111826505437756</c:v>
                </c:pt>
                <c:pt idx="42">
                  <c:v>0.67974734900573341</c:v>
                </c:pt>
                <c:pt idx="43">
                  <c:v>0.67839461481177643</c:v>
                </c:pt>
                <c:pt idx="44">
                  <c:v>0.67689108222832806</c:v>
                </c:pt>
                <c:pt idx="45">
                  <c:v>0.67524645768213798</c:v>
                </c:pt>
                <c:pt idx="46">
                  <c:v>0.67355597956843205</c:v>
                </c:pt>
                <c:pt idx="47">
                  <c:v>0.67200053335312282</c:v>
                </c:pt>
                <c:pt idx="48">
                  <c:v>0.67057956457191448</c:v>
                </c:pt>
                <c:pt idx="49">
                  <c:v>0.66931908530245343</c:v>
                </c:pt>
                <c:pt idx="50">
                  <c:v>0.66821413706230259</c:v>
                </c:pt>
                <c:pt idx="51">
                  <c:v>0.66717754332552326</c:v>
                </c:pt>
                <c:pt idx="52">
                  <c:v>0.66616741223418163</c:v>
                </c:pt>
                <c:pt idx="53">
                  <c:v>0.66541309686121008</c:v>
                </c:pt>
                <c:pt idx="54">
                  <c:v>0.66471097957621605</c:v>
                </c:pt>
                <c:pt idx="55">
                  <c:v>0.66402700806723614</c:v>
                </c:pt>
                <c:pt idx="56">
                  <c:v>0.66318046782381745</c:v>
                </c:pt>
                <c:pt idx="57">
                  <c:v>0.66237367334634767</c:v>
                </c:pt>
                <c:pt idx="58">
                  <c:v>0.66160564839691816</c:v>
                </c:pt>
                <c:pt idx="59">
                  <c:v>0.66086613308444564</c:v>
                </c:pt>
                <c:pt idx="60">
                  <c:v>0.66049506621326626</c:v>
                </c:pt>
              </c:numCache>
            </c:numRef>
          </c:val>
          <c:smooth val="0"/>
          <c:extLst>
            <c:ext xmlns:c16="http://schemas.microsoft.com/office/drawing/2014/chart" uri="{C3380CC4-5D6E-409C-BE32-E72D297353CC}">
              <c16:uniqueId val="{00000002-3887-489D-A781-59A4C3550614}"/>
            </c:ext>
          </c:extLst>
        </c:ser>
        <c:ser>
          <c:idx val="4"/>
          <c:order val="3"/>
          <c:tx>
            <c:strRef>
              <c:f>'Fig 3.2'!$B$8</c:f>
              <c:strCache>
                <c:ptCount val="1"/>
                <c:pt idx="0">
                  <c:v>0,7%</c:v>
                </c:pt>
              </c:strCache>
            </c:strRef>
          </c:tx>
          <c:spPr>
            <a:ln w="22225">
              <a:solidFill>
                <a:srgbClr val="800000"/>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3.2'!$C$8:$BK$8</c:f>
              <c:numCache>
                <c:formatCode>0.0%</c:formatCode>
                <c:ptCount val="61"/>
                <c:pt idx="0">
                  <c:v>0.80403150932993139</c:v>
                </c:pt>
                <c:pt idx="1">
                  <c:v>0.80348801398431768</c:v>
                </c:pt>
                <c:pt idx="2">
                  <c:v>0.78595020457998166</c:v>
                </c:pt>
                <c:pt idx="3">
                  <c:v>0.78077092565376138</c:v>
                </c:pt>
                <c:pt idx="4">
                  <c:v>0.77347646131677816</c:v>
                </c:pt>
                <c:pt idx="5">
                  <c:v>0.76401448854927789</c:v>
                </c:pt>
                <c:pt idx="6">
                  <c:v>0.75589852399186952</c:v>
                </c:pt>
                <c:pt idx="7">
                  <c:v>0.74842151454417127</c:v>
                </c:pt>
                <c:pt idx="8">
                  <c:v>0.74362333033247285</c:v>
                </c:pt>
                <c:pt idx="9">
                  <c:v>0.73795263220465834</c:v>
                </c:pt>
                <c:pt idx="10">
                  <c:v>0.73662389993041799</c:v>
                </c:pt>
                <c:pt idx="11">
                  <c:v>0.73785946950609693</c:v>
                </c:pt>
                <c:pt idx="12">
                  <c:v>0.74365212148999049</c:v>
                </c:pt>
                <c:pt idx="13">
                  <c:v>0.74941931889701685</c:v>
                </c:pt>
                <c:pt idx="14">
                  <c:v>0.75141505454195245</c:v>
                </c:pt>
                <c:pt idx="15">
                  <c:v>0.75100408020840492</c:v>
                </c:pt>
                <c:pt idx="16">
                  <c:v>0.7465230886489308</c:v>
                </c:pt>
                <c:pt idx="17">
                  <c:v>0.73810650399657918</c:v>
                </c:pt>
                <c:pt idx="18">
                  <c:v>0.7305799669890668</c:v>
                </c:pt>
                <c:pt idx="19">
                  <c:v>0.72121501950205202</c:v>
                </c:pt>
                <c:pt idx="20">
                  <c:v>0.71204683824047266</c:v>
                </c:pt>
                <c:pt idx="21">
                  <c:v>0.70280961283816179</c:v>
                </c:pt>
                <c:pt idx="22">
                  <c:v>0.69695335354939836</c:v>
                </c:pt>
                <c:pt idx="23">
                  <c:v>0.69744598857828255</c:v>
                </c:pt>
                <c:pt idx="24">
                  <c:v>0.69886551216304005</c:v>
                </c:pt>
                <c:pt idx="25">
                  <c:v>0.70190194992255517</c:v>
                </c:pt>
                <c:pt idx="26">
                  <c:v>0.7025458029170274</c:v>
                </c:pt>
                <c:pt idx="27">
                  <c:v>0.704552449538006</c:v>
                </c:pt>
                <c:pt idx="28">
                  <c:v>0.70615960512848985</c:v>
                </c:pt>
                <c:pt idx="29">
                  <c:v>0.70802457942795616</c:v>
                </c:pt>
                <c:pt idx="30">
                  <c:v>0.7071928484154153</c:v>
                </c:pt>
                <c:pt idx="31">
                  <c:v>0.70573900526430033</c:v>
                </c:pt>
                <c:pt idx="32">
                  <c:v>0.70576830146031277</c:v>
                </c:pt>
                <c:pt idx="33">
                  <c:v>0.70578602275638735</c:v>
                </c:pt>
                <c:pt idx="34">
                  <c:v>0.70581958767093544</c:v>
                </c:pt>
                <c:pt idx="35">
                  <c:v>0.70451364766859792</c:v>
                </c:pt>
                <c:pt idx="36">
                  <c:v>0.70349416781695917</c:v>
                </c:pt>
                <c:pt idx="37">
                  <c:v>0.70264533739460289</c:v>
                </c:pt>
                <c:pt idx="38">
                  <c:v>0.70188150945370831</c:v>
                </c:pt>
                <c:pt idx="39">
                  <c:v>0.70105859281124927</c:v>
                </c:pt>
                <c:pt idx="40">
                  <c:v>0.70027827852042679</c:v>
                </c:pt>
                <c:pt idx="41">
                  <c:v>0.69944564040451029</c:v>
                </c:pt>
                <c:pt idx="42">
                  <c:v>0.69869480512332893</c:v>
                </c:pt>
                <c:pt idx="43">
                  <c:v>0.69798362058021401</c:v>
                </c:pt>
                <c:pt idx="44">
                  <c:v>0.69699295504195702</c:v>
                </c:pt>
                <c:pt idx="45">
                  <c:v>0.69577783272873939</c:v>
                </c:pt>
                <c:pt idx="46">
                  <c:v>0.69439229528046464</c:v>
                </c:pt>
                <c:pt idx="47">
                  <c:v>0.69316806134531139</c:v>
                </c:pt>
                <c:pt idx="48">
                  <c:v>0.69201425797962546</c:v>
                </c:pt>
                <c:pt idx="49">
                  <c:v>0.69096464729881157</c:v>
                </c:pt>
                <c:pt idx="50">
                  <c:v>0.6899695192942521</c:v>
                </c:pt>
                <c:pt idx="51">
                  <c:v>0.68902664444342765</c:v>
                </c:pt>
                <c:pt idx="52">
                  <c:v>0.68804768608970879</c:v>
                </c:pt>
                <c:pt idx="53">
                  <c:v>0.68718610112865053</c:v>
                </c:pt>
                <c:pt idx="54">
                  <c:v>0.68636699848190064</c:v>
                </c:pt>
                <c:pt idx="55">
                  <c:v>0.68559584651546279</c:v>
                </c:pt>
                <c:pt idx="56">
                  <c:v>0.68476989072672778</c:v>
                </c:pt>
                <c:pt idx="57">
                  <c:v>0.68392487018966275</c:v>
                </c:pt>
                <c:pt idx="58">
                  <c:v>0.68314679282681778</c:v>
                </c:pt>
                <c:pt idx="59">
                  <c:v>0.68242491298577324</c:v>
                </c:pt>
                <c:pt idx="60">
                  <c:v>0.68208775248664888</c:v>
                </c:pt>
              </c:numCache>
            </c:numRef>
          </c:val>
          <c:smooth val="0"/>
          <c:extLst>
            <c:ext xmlns:c16="http://schemas.microsoft.com/office/drawing/2014/chart" uri="{C3380CC4-5D6E-409C-BE32-E72D297353CC}">
              <c16:uniqueId val="{00000003-3887-489D-A781-59A4C3550614}"/>
            </c:ext>
          </c:extLst>
        </c:ser>
        <c:dLbls>
          <c:showLegendKey val="0"/>
          <c:showVal val="0"/>
          <c:showCatName val="0"/>
          <c:showSerName val="0"/>
          <c:showPercent val="0"/>
          <c:showBubbleSize val="0"/>
        </c:dLbls>
        <c:smooth val="0"/>
        <c:axId val="149837312"/>
        <c:axId val="149839232"/>
      </c:lineChart>
      <c:catAx>
        <c:axId val="149837312"/>
        <c:scaling>
          <c:orientation val="minMax"/>
        </c:scaling>
        <c:delete val="0"/>
        <c:axPos val="b"/>
        <c:title>
          <c:tx>
            <c:rich>
              <a:bodyPr/>
              <a:lstStyle/>
              <a:p>
                <a:pPr>
                  <a:defRPr b="0"/>
                </a:pPr>
                <a:r>
                  <a:rPr lang="en-US" b="0"/>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49839232"/>
        <c:crosses val="autoZero"/>
        <c:auto val="1"/>
        <c:lblAlgn val="ctr"/>
        <c:lblOffset val="100"/>
        <c:tickLblSkip val="10"/>
        <c:noMultiLvlLbl val="0"/>
      </c:catAx>
      <c:valAx>
        <c:axId val="149839232"/>
        <c:scaling>
          <c:orientation val="minMax"/>
          <c:max val="0.85000000000000009"/>
          <c:min val="0.55000000000000004"/>
        </c:scaling>
        <c:delete val="0"/>
        <c:axPos val="l"/>
        <c:majorGridlines/>
        <c:title>
          <c:tx>
            <c:rich>
              <a:bodyPr rot="-5400000" vert="horz"/>
              <a:lstStyle/>
              <a:p>
                <a:pPr>
                  <a:defRPr sz="900"/>
                </a:pPr>
                <a:r>
                  <a:rPr lang="en-US" sz="900"/>
                  <a:t>en % du dernier salaire net </a:t>
                </a:r>
              </a:p>
            </c:rich>
          </c:tx>
          <c:layout>
            <c:manualLayout>
              <c:xMode val="edge"/>
              <c:yMode val="edge"/>
              <c:x val="1.5879361943225732E-2"/>
              <c:y val="6.6284036770285229E-2"/>
            </c:manualLayout>
          </c:layout>
          <c:overlay val="0"/>
        </c:title>
        <c:numFmt formatCode="0%" sourceLinked="0"/>
        <c:majorTickMark val="out"/>
        <c:minorTickMark val="none"/>
        <c:tickLblPos val="nextTo"/>
        <c:txPr>
          <a:bodyPr/>
          <a:lstStyle/>
          <a:p>
            <a:pPr>
              <a:defRPr sz="900"/>
            </a:pPr>
            <a:endParaRPr lang="fr-FR"/>
          </a:p>
        </c:txPr>
        <c:crossAx val="149837312"/>
        <c:crosses val="autoZero"/>
        <c:crossBetween val="between"/>
      </c:valAx>
    </c:plotArea>
    <c:legend>
      <c:legendPos val="b"/>
      <c:layout>
        <c:manualLayout>
          <c:xMode val="edge"/>
          <c:yMode val="edge"/>
          <c:x val="1.6152222222222221E-2"/>
          <c:y val="0.9176659078752597"/>
          <c:w val="0.97710296296296295"/>
          <c:h val="8.2334092124740327E-2"/>
        </c:manualLayout>
      </c:layout>
      <c:overlay val="0"/>
    </c:legend>
    <c:plotVisOnly val="1"/>
    <c:dispBlanksAs val="gap"/>
    <c:showDLblsOverMax val="0"/>
  </c:chart>
  <c:spPr>
    <a:solidFill>
      <a:schemeClr val="tx2">
        <a:lumMod val="20000"/>
        <a:lumOff val="80000"/>
      </a:schemeClr>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9298433048433"/>
          <c:y val="3.5880555555555554E-2"/>
          <c:w val="0.75703774928774925"/>
          <c:h val="0.71216990740740738"/>
        </c:manualLayout>
      </c:layout>
      <c:lineChart>
        <c:grouping val="standard"/>
        <c:varyColors val="0"/>
        <c:ser>
          <c:idx val="1"/>
          <c:order val="0"/>
          <c:tx>
            <c:strRef>
              <c:f>'Fig 3.2'!$B$10</c:f>
              <c:strCache>
                <c:ptCount val="1"/>
                <c:pt idx="0">
                  <c:v>1,6%</c:v>
                </c:pt>
              </c:strCache>
            </c:strRef>
          </c:tx>
          <c:spPr>
            <a:ln w="22225">
              <a:solidFill>
                <a:srgbClr val="006600"/>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3.2'!$C$10:$BK$10</c:f>
              <c:numCache>
                <c:formatCode>0.0%</c:formatCode>
                <c:ptCount val="61"/>
                <c:pt idx="0">
                  <c:v>0.80402961839792708</c:v>
                </c:pt>
                <c:pt idx="1">
                  <c:v>0.80348859398043559</c:v>
                </c:pt>
                <c:pt idx="2">
                  <c:v>0.7859511512762688</c:v>
                </c:pt>
                <c:pt idx="3">
                  <c:v>0.78077101630328161</c:v>
                </c:pt>
                <c:pt idx="4">
                  <c:v>0.77347689743761217</c:v>
                </c:pt>
                <c:pt idx="5">
                  <c:v>0.7640142994332263</c:v>
                </c:pt>
                <c:pt idx="6">
                  <c:v>0.7558982997383259</c:v>
                </c:pt>
                <c:pt idx="7">
                  <c:v>0.74842126829759559</c:v>
                </c:pt>
                <c:pt idx="8">
                  <c:v>0.74362320519178338</c:v>
                </c:pt>
                <c:pt idx="9">
                  <c:v>0.73795239764233089</c:v>
                </c:pt>
                <c:pt idx="10">
                  <c:v>0.73662360943703298</c:v>
                </c:pt>
                <c:pt idx="11">
                  <c:v>0.73785903446258638</c:v>
                </c:pt>
                <c:pt idx="12">
                  <c:v>0.74365199101072987</c:v>
                </c:pt>
                <c:pt idx="13">
                  <c:v>0.74941936197244674</c:v>
                </c:pt>
                <c:pt idx="14">
                  <c:v>0.75141505222565541</c:v>
                </c:pt>
                <c:pt idx="15">
                  <c:v>0.75100371193577942</c:v>
                </c:pt>
                <c:pt idx="16">
                  <c:v>0.74652288181320781</c:v>
                </c:pt>
                <c:pt idx="17">
                  <c:v>0.73810695118015346</c:v>
                </c:pt>
                <c:pt idx="18">
                  <c:v>0.73745575677954456</c:v>
                </c:pt>
                <c:pt idx="19">
                  <c:v>0.73481325578441303</c:v>
                </c:pt>
                <c:pt idx="20">
                  <c:v>0.73217597978156856</c:v>
                </c:pt>
                <c:pt idx="21">
                  <c:v>0.72250067346794189</c:v>
                </c:pt>
                <c:pt idx="22">
                  <c:v>0.71641758023259927</c:v>
                </c:pt>
                <c:pt idx="23">
                  <c:v>0.71685419516966575</c:v>
                </c:pt>
                <c:pt idx="24">
                  <c:v>0.71824606647621636</c:v>
                </c:pt>
                <c:pt idx="25">
                  <c:v>0.7209845851653367</c:v>
                </c:pt>
                <c:pt idx="26">
                  <c:v>0.72059310658298481</c:v>
                </c:pt>
                <c:pt idx="27">
                  <c:v>0.72046932283396981</c:v>
                </c:pt>
                <c:pt idx="28">
                  <c:v>0.71871162921562226</c:v>
                </c:pt>
                <c:pt idx="29">
                  <c:v>0.71565042055949002</c:v>
                </c:pt>
                <c:pt idx="30">
                  <c:v>0.70926276045292658</c:v>
                </c:pt>
                <c:pt idx="31">
                  <c:v>0.70236499823179022</c:v>
                </c:pt>
                <c:pt idx="32">
                  <c:v>0.69799250338964081</c:v>
                </c:pt>
                <c:pt idx="33">
                  <c:v>0.69420605728249252</c:v>
                </c:pt>
                <c:pt idx="34">
                  <c:v>0.69037589255434373</c:v>
                </c:pt>
                <c:pt idx="35">
                  <c:v>0.68547005536491223</c:v>
                </c:pt>
                <c:pt idx="36">
                  <c:v>0.68111137738258554</c:v>
                </c:pt>
                <c:pt idx="37">
                  <c:v>0.67713729420251811</c:v>
                </c:pt>
                <c:pt idx="38">
                  <c:v>0.67344890602778718</c:v>
                </c:pt>
                <c:pt idx="39">
                  <c:v>0.66990487822884504</c:v>
                </c:pt>
                <c:pt idx="40">
                  <c:v>0.66696858692578209</c:v>
                </c:pt>
                <c:pt idx="41">
                  <c:v>0.66415637568089814</c:v>
                </c:pt>
                <c:pt idx="42">
                  <c:v>0.66161762642203426</c:v>
                </c:pt>
                <c:pt idx="43">
                  <c:v>0.65922240829083789</c:v>
                </c:pt>
                <c:pt idx="44">
                  <c:v>0.65681934498563477</c:v>
                </c:pt>
                <c:pt idx="45">
                  <c:v>0.65437117724423599</c:v>
                </c:pt>
                <c:pt idx="46">
                  <c:v>0.65200230432112249</c:v>
                </c:pt>
                <c:pt idx="47">
                  <c:v>0.64990526978197416</c:v>
                </c:pt>
                <c:pt idx="48">
                  <c:v>0.64806999154974609</c:v>
                </c:pt>
                <c:pt idx="49">
                  <c:v>0.64650967597081566</c:v>
                </c:pt>
                <c:pt idx="50">
                  <c:v>0.64517397634262086</c:v>
                </c:pt>
                <c:pt idx="51">
                  <c:v>0.64397968996327581</c:v>
                </c:pt>
                <c:pt idx="52">
                  <c:v>0.64285504692143525</c:v>
                </c:pt>
                <c:pt idx="53">
                  <c:v>0.64224031494062694</c:v>
                </c:pt>
                <c:pt idx="54">
                  <c:v>0.64167750557470971</c:v>
                </c:pt>
                <c:pt idx="55">
                  <c:v>0.64116109280712952</c:v>
                </c:pt>
                <c:pt idx="56">
                  <c:v>0.64025543463309009</c:v>
                </c:pt>
                <c:pt idx="57">
                  <c:v>0.63945254340997504</c:v>
                </c:pt>
                <c:pt idx="58">
                  <c:v>0.63868488159098413</c:v>
                </c:pt>
                <c:pt idx="59">
                  <c:v>0.63797307774953271</c:v>
                </c:pt>
                <c:pt idx="60">
                  <c:v>0.63760506541344464</c:v>
                </c:pt>
              </c:numCache>
            </c:numRef>
          </c:val>
          <c:smooth val="0"/>
          <c:extLst>
            <c:ext xmlns:c16="http://schemas.microsoft.com/office/drawing/2014/chart" uri="{C3380CC4-5D6E-409C-BE32-E72D297353CC}">
              <c16:uniqueId val="{00000000-319A-4235-8A44-9DD3BC7431F0}"/>
            </c:ext>
          </c:extLst>
        </c:ser>
        <c:ser>
          <c:idx val="2"/>
          <c:order val="1"/>
          <c:tx>
            <c:strRef>
              <c:f>'Fig 3.2'!$B$11</c:f>
              <c:strCache>
                <c:ptCount val="1"/>
                <c:pt idx="0">
                  <c:v>1,3%</c:v>
                </c:pt>
              </c:strCache>
            </c:strRef>
          </c:tx>
          <c:spPr>
            <a:ln w="22225">
              <a:solidFill>
                <a:schemeClr val="accent5">
                  <a:lumMod val="75000"/>
                </a:schemeClr>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3.2'!$C$11:$BK$11</c:f>
              <c:numCache>
                <c:formatCode>0.0%</c:formatCode>
                <c:ptCount val="61"/>
                <c:pt idx="0">
                  <c:v>0.80402949478642005</c:v>
                </c:pt>
                <c:pt idx="1">
                  <c:v>0.80348752309438887</c:v>
                </c:pt>
                <c:pt idx="2">
                  <c:v>0.78595044557834914</c:v>
                </c:pt>
                <c:pt idx="3">
                  <c:v>0.78076971959542285</c:v>
                </c:pt>
                <c:pt idx="4">
                  <c:v>0.77347688856200747</c:v>
                </c:pt>
                <c:pt idx="5">
                  <c:v>0.7640142576993979</c:v>
                </c:pt>
                <c:pt idx="6">
                  <c:v>0.75589841904718336</c:v>
                </c:pt>
                <c:pt idx="7">
                  <c:v>0.74842108017271547</c:v>
                </c:pt>
                <c:pt idx="8">
                  <c:v>0.74362279134741227</c:v>
                </c:pt>
                <c:pt idx="9">
                  <c:v>0.73795194697961242</c:v>
                </c:pt>
                <c:pt idx="10">
                  <c:v>0.7366238356494047</c:v>
                </c:pt>
                <c:pt idx="11">
                  <c:v>0.73785966012109838</c:v>
                </c:pt>
                <c:pt idx="12">
                  <c:v>0.74365228045176213</c:v>
                </c:pt>
                <c:pt idx="13">
                  <c:v>0.74941948181810147</c:v>
                </c:pt>
                <c:pt idx="14">
                  <c:v>0.75141506740892472</c:v>
                </c:pt>
                <c:pt idx="15">
                  <c:v>0.75100402694699664</c:v>
                </c:pt>
                <c:pt idx="16">
                  <c:v>0.74652263913189409</c:v>
                </c:pt>
                <c:pt idx="17">
                  <c:v>0.73810621738607596</c:v>
                </c:pt>
                <c:pt idx="18">
                  <c:v>0.737455024997825</c:v>
                </c:pt>
                <c:pt idx="19">
                  <c:v>0.73481297548771118</c:v>
                </c:pt>
                <c:pt idx="20">
                  <c:v>0.73217633753244638</c:v>
                </c:pt>
                <c:pt idx="21">
                  <c:v>0.7225007436248515</c:v>
                </c:pt>
                <c:pt idx="22">
                  <c:v>0.71641830885139601</c:v>
                </c:pt>
                <c:pt idx="23">
                  <c:v>0.71685745023323255</c:v>
                </c:pt>
                <c:pt idx="24">
                  <c:v>0.71825613163719204</c:v>
                </c:pt>
                <c:pt idx="25">
                  <c:v>0.72104251824539312</c:v>
                </c:pt>
                <c:pt idx="26">
                  <c:v>0.72095055283231002</c:v>
                </c:pt>
                <c:pt idx="27">
                  <c:v>0.72148700961513956</c:v>
                </c:pt>
                <c:pt idx="28">
                  <c:v>0.72089047583760435</c:v>
                </c:pt>
                <c:pt idx="29">
                  <c:v>0.71944269563933361</c:v>
                </c:pt>
                <c:pt idx="30">
                  <c:v>0.71489398003206939</c:v>
                </c:pt>
                <c:pt idx="31">
                  <c:v>0.70969422237600133</c:v>
                </c:pt>
                <c:pt idx="32">
                  <c:v>0.7066808598362796</c:v>
                </c:pt>
                <c:pt idx="33">
                  <c:v>0.70407381120700663</c:v>
                </c:pt>
                <c:pt idx="34">
                  <c:v>0.70145854124614238</c:v>
                </c:pt>
                <c:pt idx="35">
                  <c:v>0.6976773531335132</c:v>
                </c:pt>
                <c:pt idx="36">
                  <c:v>0.69431661867135108</c:v>
                </c:pt>
                <c:pt idx="37">
                  <c:v>0.69126011244532848</c:v>
                </c:pt>
                <c:pt idx="38">
                  <c:v>0.68845809929542234</c:v>
                </c:pt>
                <c:pt idx="39">
                  <c:v>0.68572528271967237</c:v>
                </c:pt>
                <c:pt idx="40">
                  <c:v>0.68341773842226206</c:v>
                </c:pt>
                <c:pt idx="41">
                  <c:v>0.68117449638081473</c:v>
                </c:pt>
                <c:pt idx="42">
                  <c:v>0.67915341540911711</c:v>
                </c:pt>
                <c:pt idx="43">
                  <c:v>0.67722580701497714</c:v>
                </c:pt>
                <c:pt idx="44">
                  <c:v>0.67522638694387405</c:v>
                </c:pt>
                <c:pt idx="45">
                  <c:v>0.67312041106632092</c:v>
                </c:pt>
                <c:pt idx="46">
                  <c:v>0.67103809853049068</c:v>
                </c:pt>
                <c:pt idx="47">
                  <c:v>0.66919360928428262</c:v>
                </c:pt>
                <c:pt idx="48">
                  <c:v>0.66754030701907041</c:v>
                </c:pt>
                <c:pt idx="49">
                  <c:v>0.66610000917873735</c:v>
                </c:pt>
                <c:pt idx="50">
                  <c:v>0.6648205371111644</c:v>
                </c:pt>
                <c:pt idx="51">
                  <c:v>0.66369862010761682</c:v>
                </c:pt>
                <c:pt idx="52">
                  <c:v>0.6626532605940566</c:v>
                </c:pt>
                <c:pt idx="53">
                  <c:v>0.6619895700466456</c:v>
                </c:pt>
                <c:pt idx="54">
                  <c:v>0.66134799792485566</c:v>
                </c:pt>
                <c:pt idx="55">
                  <c:v>0.66076738119518741</c:v>
                </c:pt>
                <c:pt idx="56">
                  <c:v>0.65991061728899691</c:v>
                </c:pt>
                <c:pt idx="57">
                  <c:v>0.65910320934635325</c:v>
                </c:pt>
                <c:pt idx="58">
                  <c:v>0.65834294489209</c:v>
                </c:pt>
                <c:pt idx="59">
                  <c:v>0.65761922490760316</c:v>
                </c:pt>
                <c:pt idx="60">
                  <c:v>0.65728637715624449</c:v>
                </c:pt>
              </c:numCache>
            </c:numRef>
          </c:val>
          <c:smooth val="0"/>
          <c:extLst>
            <c:ext xmlns:c16="http://schemas.microsoft.com/office/drawing/2014/chart" uri="{C3380CC4-5D6E-409C-BE32-E72D297353CC}">
              <c16:uniqueId val="{00000001-319A-4235-8A44-9DD3BC7431F0}"/>
            </c:ext>
          </c:extLst>
        </c:ser>
        <c:ser>
          <c:idx val="3"/>
          <c:order val="2"/>
          <c:tx>
            <c:strRef>
              <c:f>'Fig 3.2'!$B$12</c:f>
              <c:strCache>
                <c:ptCount val="1"/>
                <c:pt idx="0">
                  <c:v>1,0%</c:v>
                </c:pt>
              </c:strCache>
            </c:strRef>
          </c:tx>
          <c:spPr>
            <a:ln w="22225">
              <a:solidFill>
                <a:schemeClr val="accent6">
                  <a:lumMod val="75000"/>
                </a:schemeClr>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3.2'!$C$12:$BK$12</c:f>
              <c:numCache>
                <c:formatCode>0.0%</c:formatCode>
                <c:ptCount val="61"/>
                <c:pt idx="0">
                  <c:v>0.80403015823163204</c:v>
                </c:pt>
                <c:pt idx="1">
                  <c:v>0.80348899130718987</c:v>
                </c:pt>
                <c:pt idx="2">
                  <c:v>0.78595168539969373</c:v>
                </c:pt>
                <c:pt idx="3">
                  <c:v>0.7807711874031279</c:v>
                </c:pt>
                <c:pt idx="4">
                  <c:v>0.77347606088986076</c:v>
                </c:pt>
                <c:pt idx="5">
                  <c:v>0.76401449367769336</c:v>
                </c:pt>
                <c:pt idx="6">
                  <c:v>0.75589874530867895</c:v>
                </c:pt>
                <c:pt idx="7">
                  <c:v>0.74842115065754022</c:v>
                </c:pt>
                <c:pt idx="8">
                  <c:v>0.74362256213107092</c:v>
                </c:pt>
                <c:pt idx="9">
                  <c:v>0.73795191664263837</c:v>
                </c:pt>
                <c:pt idx="10">
                  <c:v>0.73662372826468214</c:v>
                </c:pt>
                <c:pt idx="11">
                  <c:v>0.73785934545663812</c:v>
                </c:pt>
                <c:pt idx="12">
                  <c:v>0.74365211126488762</c:v>
                </c:pt>
                <c:pt idx="13">
                  <c:v>0.74941966339773325</c:v>
                </c:pt>
                <c:pt idx="14">
                  <c:v>0.75141567197913994</c:v>
                </c:pt>
                <c:pt idx="15">
                  <c:v>0.75100457934285114</c:v>
                </c:pt>
                <c:pt idx="16">
                  <c:v>0.7465234450199123</c:v>
                </c:pt>
                <c:pt idx="17">
                  <c:v>0.73810725949110223</c:v>
                </c:pt>
                <c:pt idx="18">
                  <c:v>0.73745567958926161</c:v>
                </c:pt>
                <c:pt idx="19">
                  <c:v>0.73481268205627071</c:v>
                </c:pt>
                <c:pt idx="20">
                  <c:v>0.73217530432750422</c:v>
                </c:pt>
                <c:pt idx="21">
                  <c:v>0.72250002930114121</c:v>
                </c:pt>
                <c:pt idx="22">
                  <c:v>0.71641790730306576</c:v>
                </c:pt>
                <c:pt idx="23">
                  <c:v>0.71685978654195781</c:v>
                </c:pt>
                <c:pt idx="24">
                  <c:v>0.71826304092913296</c:v>
                </c:pt>
                <c:pt idx="25">
                  <c:v>0.72109416602409604</c:v>
                </c:pt>
                <c:pt idx="26">
                  <c:v>0.72129998724209299</c:v>
                </c:pt>
                <c:pt idx="27">
                  <c:v>0.72254582444416826</c:v>
                </c:pt>
                <c:pt idx="28">
                  <c:v>0.7230554843326682</c:v>
                </c:pt>
                <c:pt idx="29">
                  <c:v>0.72326730162866015</c:v>
                </c:pt>
                <c:pt idx="30">
                  <c:v>0.72049858858119731</c:v>
                </c:pt>
                <c:pt idx="31">
                  <c:v>0.71705417807471594</c:v>
                </c:pt>
                <c:pt idx="32">
                  <c:v>0.71539755130000693</c:v>
                </c:pt>
                <c:pt idx="33">
                  <c:v>0.71392975098716871</c:v>
                </c:pt>
                <c:pt idx="34">
                  <c:v>0.71247942640446382</c:v>
                </c:pt>
                <c:pt idx="35">
                  <c:v>0.70977186186577745</c:v>
                </c:pt>
                <c:pt idx="36">
                  <c:v>0.70744722443511077</c:v>
                </c:pt>
                <c:pt idx="37">
                  <c:v>0.70538277115197789</c:v>
                </c:pt>
                <c:pt idx="38">
                  <c:v>0.70344550219302204</c:v>
                </c:pt>
                <c:pt idx="39">
                  <c:v>0.70153802044417979</c:v>
                </c:pt>
                <c:pt idx="40">
                  <c:v>0.69986761571059442</c:v>
                </c:pt>
                <c:pt idx="41">
                  <c:v>0.69823068077890438</c:v>
                </c:pt>
                <c:pt idx="42">
                  <c:v>0.69670484075936268</c:v>
                </c:pt>
                <c:pt idx="43">
                  <c:v>0.69519997408388257</c:v>
                </c:pt>
                <c:pt idx="44">
                  <c:v>0.69354780724560128</c:v>
                </c:pt>
                <c:pt idx="45">
                  <c:v>0.69175901675066687</c:v>
                </c:pt>
                <c:pt idx="46">
                  <c:v>0.68992932094862969</c:v>
                </c:pt>
                <c:pt idx="47">
                  <c:v>0.68824000369813254</c:v>
                </c:pt>
                <c:pt idx="48">
                  <c:v>0.68669091925600012</c:v>
                </c:pt>
                <c:pt idx="49">
                  <c:v>0.68530665079077702</c:v>
                </c:pt>
                <c:pt idx="50">
                  <c:v>0.68408195339887445</c:v>
                </c:pt>
                <c:pt idx="51">
                  <c:v>0.68292959316027402</c:v>
                </c:pt>
                <c:pt idx="52">
                  <c:v>0.68180786895835899</c:v>
                </c:pt>
                <c:pt idx="53">
                  <c:v>0.68092286242485989</c:v>
                </c:pt>
                <c:pt idx="54">
                  <c:v>0.6800926220769612</c:v>
                </c:pt>
                <c:pt idx="55">
                  <c:v>0.67928388196795397</c:v>
                </c:pt>
                <c:pt idx="56">
                  <c:v>0.67834022080772438</c:v>
                </c:pt>
                <c:pt idx="57">
                  <c:v>0.67744218273904933</c:v>
                </c:pt>
                <c:pt idx="58">
                  <c:v>0.6765886544199442</c:v>
                </c:pt>
                <c:pt idx="59">
                  <c:v>0.67576833529950642</c:v>
                </c:pt>
                <c:pt idx="60">
                  <c:v>0.6753576777683763</c:v>
                </c:pt>
              </c:numCache>
            </c:numRef>
          </c:val>
          <c:smooth val="0"/>
          <c:extLst>
            <c:ext xmlns:c16="http://schemas.microsoft.com/office/drawing/2014/chart" uri="{C3380CC4-5D6E-409C-BE32-E72D297353CC}">
              <c16:uniqueId val="{00000002-319A-4235-8A44-9DD3BC7431F0}"/>
            </c:ext>
          </c:extLst>
        </c:ser>
        <c:ser>
          <c:idx val="4"/>
          <c:order val="3"/>
          <c:tx>
            <c:strRef>
              <c:f>'Fig 3.2'!$B$13</c:f>
              <c:strCache>
                <c:ptCount val="1"/>
                <c:pt idx="0">
                  <c:v>0,7%</c:v>
                </c:pt>
              </c:strCache>
            </c:strRef>
          </c:tx>
          <c:spPr>
            <a:ln w="22225">
              <a:solidFill>
                <a:srgbClr val="800000"/>
              </a:solidFill>
            </a:ln>
          </c:spPr>
          <c:marker>
            <c:symbol val="none"/>
          </c:marker>
          <c:cat>
            <c:numRef>
              <c:f>'Fig 3.2'!$C$4:$BK$4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3.2'!$C$13:$BK$13</c:f>
              <c:numCache>
                <c:formatCode>0.0%</c:formatCode>
                <c:ptCount val="61"/>
                <c:pt idx="0">
                  <c:v>0.80403150932993139</c:v>
                </c:pt>
                <c:pt idx="1">
                  <c:v>0.80348801398431768</c:v>
                </c:pt>
                <c:pt idx="2">
                  <c:v>0.78595020457998166</c:v>
                </c:pt>
                <c:pt idx="3">
                  <c:v>0.78077092565376138</c:v>
                </c:pt>
                <c:pt idx="4">
                  <c:v>0.77347646131677816</c:v>
                </c:pt>
                <c:pt idx="5">
                  <c:v>0.76401448854927789</c:v>
                </c:pt>
                <c:pt idx="6">
                  <c:v>0.75589852399186952</c:v>
                </c:pt>
                <c:pt idx="7">
                  <c:v>0.74842151454417127</c:v>
                </c:pt>
                <c:pt idx="8">
                  <c:v>0.74362333033247285</c:v>
                </c:pt>
                <c:pt idx="9">
                  <c:v>0.73795263220465834</c:v>
                </c:pt>
                <c:pt idx="10">
                  <c:v>0.73662389993041799</c:v>
                </c:pt>
                <c:pt idx="11">
                  <c:v>0.73785946950609693</c:v>
                </c:pt>
                <c:pt idx="12">
                  <c:v>0.74365212148999049</c:v>
                </c:pt>
                <c:pt idx="13">
                  <c:v>0.74941931889701685</c:v>
                </c:pt>
                <c:pt idx="14">
                  <c:v>0.75141505454195245</c:v>
                </c:pt>
                <c:pt idx="15">
                  <c:v>0.75100408020840492</c:v>
                </c:pt>
                <c:pt idx="16">
                  <c:v>0.7465230886489308</c:v>
                </c:pt>
                <c:pt idx="17">
                  <c:v>0.73810650399657918</c:v>
                </c:pt>
                <c:pt idx="18">
                  <c:v>0.73745553883900661</c:v>
                </c:pt>
                <c:pt idx="19">
                  <c:v>0.73481275496621257</c:v>
                </c:pt>
                <c:pt idx="20">
                  <c:v>0.73217598750828861</c:v>
                </c:pt>
                <c:pt idx="21">
                  <c:v>0.72250052389556541</c:v>
                </c:pt>
                <c:pt idx="22">
                  <c:v>0.71641885521073279</c:v>
                </c:pt>
                <c:pt idx="23">
                  <c:v>0.71686325291406583</c:v>
                </c:pt>
                <c:pt idx="24">
                  <c:v>0.71827259489677886</c:v>
                </c:pt>
                <c:pt idx="25">
                  <c:v>0.72115228783870566</c:v>
                </c:pt>
                <c:pt idx="26">
                  <c:v>0.7216645043128459</c:v>
                </c:pt>
                <c:pt idx="27">
                  <c:v>0.72363374206684172</c:v>
                </c:pt>
                <c:pt idx="28">
                  <c:v>0.72527649730946797</c:v>
                </c:pt>
                <c:pt idx="29">
                  <c:v>0.72715228322237524</c:v>
                </c:pt>
                <c:pt idx="30">
                  <c:v>0.72623718946479088</c:v>
                </c:pt>
                <c:pt idx="31">
                  <c:v>0.72463496050087051</c:v>
                </c:pt>
                <c:pt idx="32">
                  <c:v>0.72447443231357733</c:v>
                </c:pt>
                <c:pt idx="33">
                  <c:v>0.72428329034204031</c:v>
                </c:pt>
                <c:pt idx="34">
                  <c:v>0.72414473420114545</c:v>
                </c:pt>
                <c:pt idx="35">
                  <c:v>0.72265825430970454</c:v>
                </c:pt>
                <c:pt idx="36">
                  <c:v>0.72147194077217558</c:v>
                </c:pt>
                <c:pt idx="37">
                  <c:v>0.72046267262681651</c:v>
                </c:pt>
                <c:pt idx="38">
                  <c:v>0.71954675524439293</c:v>
                </c:pt>
                <c:pt idx="39">
                  <c:v>0.7185802750277146</c:v>
                </c:pt>
                <c:pt idx="40">
                  <c:v>0.71764075954268414</c:v>
                </c:pt>
                <c:pt idx="41">
                  <c:v>0.7166524547054931</c:v>
                </c:pt>
                <c:pt idx="42">
                  <c:v>0.71574832786549969</c:v>
                </c:pt>
                <c:pt idx="43">
                  <c:v>0.71488684143176373</c:v>
                </c:pt>
                <c:pt idx="44">
                  <c:v>0.71374969551904366</c:v>
                </c:pt>
                <c:pt idx="45">
                  <c:v>0.71239252560496891</c:v>
                </c:pt>
                <c:pt idx="46">
                  <c:v>0.71086976968267113</c:v>
                </c:pt>
                <c:pt idx="47">
                  <c:v>0.709513622326578</c:v>
                </c:pt>
                <c:pt idx="48">
                  <c:v>0.70823354743156564</c:v>
                </c:pt>
                <c:pt idx="49">
                  <c:v>0.7070621001591153</c:v>
                </c:pt>
                <c:pt idx="50">
                  <c:v>0.70594920491035096</c:v>
                </c:pt>
                <c:pt idx="51">
                  <c:v>0.70489241227679356</c:v>
                </c:pt>
                <c:pt idx="52">
                  <c:v>0.70380347157938783</c:v>
                </c:pt>
                <c:pt idx="53">
                  <c:v>0.70281243906909696</c:v>
                </c:pt>
                <c:pt idx="54">
                  <c:v>0.70186672690362395</c:v>
                </c:pt>
                <c:pt idx="55">
                  <c:v>0.70097234606675085</c:v>
                </c:pt>
                <c:pt idx="56">
                  <c:v>0.70005073601671397</c:v>
                </c:pt>
                <c:pt idx="57">
                  <c:v>0.6991156941348482</c:v>
                </c:pt>
                <c:pt idx="58">
                  <c:v>0.69825319169680178</c:v>
                </c:pt>
                <c:pt idx="59">
                  <c:v>0.69745141306591629</c:v>
                </c:pt>
                <c:pt idx="60">
                  <c:v>0.69707506176313927</c:v>
                </c:pt>
              </c:numCache>
            </c:numRef>
          </c:val>
          <c:smooth val="0"/>
          <c:extLst>
            <c:ext xmlns:c16="http://schemas.microsoft.com/office/drawing/2014/chart" uri="{C3380CC4-5D6E-409C-BE32-E72D297353CC}">
              <c16:uniqueId val="{00000003-319A-4235-8A44-9DD3BC7431F0}"/>
            </c:ext>
          </c:extLst>
        </c:ser>
        <c:dLbls>
          <c:showLegendKey val="0"/>
          <c:showVal val="0"/>
          <c:showCatName val="0"/>
          <c:showSerName val="0"/>
          <c:showPercent val="0"/>
          <c:showBubbleSize val="0"/>
        </c:dLbls>
        <c:smooth val="0"/>
        <c:axId val="149911424"/>
        <c:axId val="149917696"/>
      </c:lineChart>
      <c:catAx>
        <c:axId val="149911424"/>
        <c:scaling>
          <c:orientation val="minMax"/>
        </c:scaling>
        <c:delete val="0"/>
        <c:axPos val="b"/>
        <c:title>
          <c:tx>
            <c:rich>
              <a:bodyPr/>
              <a:lstStyle/>
              <a:p>
                <a:pPr>
                  <a:defRPr b="0"/>
                </a:pPr>
                <a:r>
                  <a:rPr lang="en-US" b="0"/>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49917696"/>
        <c:crosses val="autoZero"/>
        <c:auto val="1"/>
        <c:lblAlgn val="ctr"/>
        <c:lblOffset val="100"/>
        <c:tickLblSkip val="10"/>
        <c:noMultiLvlLbl val="0"/>
      </c:catAx>
      <c:valAx>
        <c:axId val="149917696"/>
        <c:scaling>
          <c:orientation val="minMax"/>
          <c:max val="0.85000000000000009"/>
          <c:min val="0.55000000000000004"/>
        </c:scaling>
        <c:delete val="0"/>
        <c:axPos val="l"/>
        <c:majorGridlines/>
        <c:title>
          <c:tx>
            <c:rich>
              <a:bodyPr rot="-5400000" vert="horz"/>
              <a:lstStyle/>
              <a:p>
                <a:pPr>
                  <a:defRPr sz="900"/>
                </a:pPr>
                <a:r>
                  <a:rPr lang="en-US" sz="900"/>
                  <a:t>en % du dernier salaire net </a:t>
                </a:r>
              </a:p>
            </c:rich>
          </c:tx>
          <c:layout>
            <c:manualLayout>
              <c:xMode val="edge"/>
              <c:yMode val="edge"/>
              <c:x val="1.5879265091863517E-2"/>
              <c:y val="7.3983640394465255E-2"/>
            </c:manualLayout>
          </c:layout>
          <c:overlay val="0"/>
        </c:title>
        <c:numFmt formatCode="0%" sourceLinked="0"/>
        <c:majorTickMark val="out"/>
        <c:minorTickMark val="none"/>
        <c:tickLblPos val="nextTo"/>
        <c:txPr>
          <a:bodyPr/>
          <a:lstStyle/>
          <a:p>
            <a:pPr>
              <a:defRPr sz="900"/>
            </a:pPr>
            <a:endParaRPr lang="fr-FR"/>
          </a:p>
        </c:txPr>
        <c:crossAx val="149911424"/>
        <c:crosses val="autoZero"/>
        <c:crossBetween val="between"/>
      </c:valAx>
    </c:plotArea>
    <c:legend>
      <c:legendPos val="b"/>
      <c:layout>
        <c:manualLayout>
          <c:xMode val="edge"/>
          <c:yMode val="edge"/>
          <c:x val="1.6152222222222221E-2"/>
          <c:y val="0.91165354330708659"/>
          <c:w val="0.97710296296296295"/>
          <c:h val="8.8346456692913383E-2"/>
        </c:manualLayout>
      </c:layout>
      <c:overlay val="0"/>
    </c:legend>
    <c:plotVisOnly val="1"/>
    <c:dispBlanksAs val="gap"/>
    <c:showDLblsOverMax val="0"/>
  </c:chart>
  <c:spPr>
    <a:solidFill>
      <a:schemeClr val="tx2">
        <a:lumMod val="20000"/>
        <a:lumOff val="80000"/>
      </a:schemeClr>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88098169365555"/>
          <c:y val="3.5880555555555554E-2"/>
          <c:w val="0.78808681848900619"/>
          <c:h val="0.71216990740740738"/>
        </c:manualLayout>
      </c:layout>
      <c:lineChart>
        <c:grouping val="standard"/>
        <c:varyColors val="0"/>
        <c:ser>
          <c:idx val="1"/>
          <c:order val="0"/>
          <c:tx>
            <c:strRef>
              <c:f>'Fig 3.3'!$B$5</c:f>
              <c:strCache>
                <c:ptCount val="1"/>
                <c:pt idx="0">
                  <c:v>1,6%</c:v>
                </c:pt>
              </c:strCache>
            </c:strRef>
          </c:tx>
          <c:spPr>
            <a:ln w="22225">
              <a:solidFill>
                <a:srgbClr val="006600"/>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3.3'!$C$5:$BK$5</c:f>
              <c:numCache>
                <c:formatCode>0.0%</c:formatCode>
                <c:ptCount val="61"/>
                <c:pt idx="0">
                  <c:v>0.67016184525996125</c:v>
                </c:pt>
                <c:pt idx="1">
                  <c:v>0.66637523037562119</c:v>
                </c:pt>
                <c:pt idx="2">
                  <c:v>0.64253662161030367</c:v>
                </c:pt>
                <c:pt idx="3">
                  <c:v>0.63406894353852394</c:v>
                </c:pt>
                <c:pt idx="4">
                  <c:v>0.62585631677532949</c:v>
                </c:pt>
                <c:pt idx="5">
                  <c:v>0.62627923286731413</c:v>
                </c:pt>
                <c:pt idx="6">
                  <c:v>0.62789056058676573</c:v>
                </c:pt>
                <c:pt idx="7">
                  <c:v>0.62940105980218186</c:v>
                </c:pt>
                <c:pt idx="8">
                  <c:v>0.63015173049693685</c:v>
                </c:pt>
                <c:pt idx="9">
                  <c:v>0.62539306703388631</c:v>
                </c:pt>
                <c:pt idx="10">
                  <c:v>0.62312042793791023</c:v>
                </c:pt>
                <c:pt idx="11">
                  <c:v>0.62098280919316284</c:v>
                </c:pt>
                <c:pt idx="12">
                  <c:v>0.62320408063381072</c:v>
                </c:pt>
                <c:pt idx="13">
                  <c:v>0.62418567329055852</c:v>
                </c:pt>
                <c:pt idx="14">
                  <c:v>0.62381846684611542</c:v>
                </c:pt>
                <c:pt idx="15">
                  <c:v>0.62197102363010115</c:v>
                </c:pt>
                <c:pt idx="16">
                  <c:v>0.62856455828850855</c:v>
                </c:pt>
                <c:pt idx="17">
                  <c:v>0.63729584629790914</c:v>
                </c:pt>
                <c:pt idx="18">
                  <c:v>0.64763664936319199</c:v>
                </c:pt>
                <c:pt idx="19">
                  <c:v>0.64858062495855584</c:v>
                </c:pt>
                <c:pt idx="20">
                  <c:v>0.64940455897747895</c:v>
                </c:pt>
                <c:pt idx="21">
                  <c:v>0.6505507944294292</c:v>
                </c:pt>
                <c:pt idx="22">
                  <c:v>0.65324391193278686</c:v>
                </c:pt>
                <c:pt idx="23">
                  <c:v>0.65313663662912314</c:v>
                </c:pt>
                <c:pt idx="24">
                  <c:v>0.65315332328931719</c:v>
                </c:pt>
                <c:pt idx="25">
                  <c:v>0.65190649087630748</c:v>
                </c:pt>
                <c:pt idx="26">
                  <c:v>0.64787471555847687</c:v>
                </c:pt>
                <c:pt idx="27">
                  <c:v>0.64371006129063246</c:v>
                </c:pt>
                <c:pt idx="28">
                  <c:v>0.64449230013770276</c:v>
                </c:pt>
                <c:pt idx="29">
                  <c:v>0.64884647412094243</c:v>
                </c:pt>
                <c:pt idx="30">
                  <c:v>0.65311262354513155</c:v>
                </c:pt>
                <c:pt idx="31">
                  <c:v>0.6526223803148673</c:v>
                </c:pt>
                <c:pt idx="32">
                  <c:v>0.64868059979839876</c:v>
                </c:pt>
                <c:pt idx="33">
                  <c:v>0.64500136589275747</c:v>
                </c:pt>
                <c:pt idx="34">
                  <c:v>0.64130296363399919</c:v>
                </c:pt>
                <c:pt idx="35">
                  <c:v>0.64192620879901052</c:v>
                </c:pt>
                <c:pt idx="36">
                  <c:v>0.6425286013105117</c:v>
                </c:pt>
                <c:pt idx="37">
                  <c:v>0.64313613036293671</c:v>
                </c:pt>
                <c:pt idx="38">
                  <c:v>0.64331472804539569</c:v>
                </c:pt>
                <c:pt idx="39">
                  <c:v>0.64347322034794208</c:v>
                </c:pt>
                <c:pt idx="40">
                  <c:v>0.64361048062787274</c:v>
                </c:pt>
                <c:pt idx="41">
                  <c:v>0.64375829282568275</c:v>
                </c:pt>
                <c:pt idx="42">
                  <c:v>0.6439205968852888</c:v>
                </c:pt>
                <c:pt idx="43">
                  <c:v>0.64398538850020881</c:v>
                </c:pt>
                <c:pt idx="44">
                  <c:v>0.64391971263171222</c:v>
                </c:pt>
                <c:pt idx="45">
                  <c:v>0.64374649190198519</c:v>
                </c:pt>
                <c:pt idx="46">
                  <c:v>0.64354244016785778</c:v>
                </c:pt>
                <c:pt idx="47">
                  <c:v>0.64334659208699796</c:v>
                </c:pt>
                <c:pt idx="48">
                  <c:v>0.64315464257683941</c:v>
                </c:pt>
                <c:pt idx="49">
                  <c:v>0.64299386313176399</c:v>
                </c:pt>
                <c:pt idx="50">
                  <c:v>0.6428233063005343</c:v>
                </c:pt>
                <c:pt idx="51">
                  <c:v>0.64264908622649708</c:v>
                </c:pt>
                <c:pt idx="52">
                  <c:v>0.64291046690635489</c:v>
                </c:pt>
                <c:pt idx="53">
                  <c:v>0.643190505245678</c:v>
                </c:pt>
                <c:pt idx="54">
                  <c:v>0.64348183492034383</c:v>
                </c:pt>
                <c:pt idx="55">
                  <c:v>0.64323426688716157</c:v>
                </c:pt>
                <c:pt idx="56">
                  <c:v>0.64289094940809</c:v>
                </c:pt>
                <c:pt idx="57">
                  <c:v>0.64245081603725118</c:v>
                </c:pt>
                <c:pt idx="58">
                  <c:v>0.64199656460512033</c:v>
                </c:pt>
                <c:pt idx="59">
                  <c:v>0.64155016343955229</c:v>
                </c:pt>
                <c:pt idx="60">
                  <c:v>0.64131587611257912</c:v>
                </c:pt>
              </c:numCache>
            </c:numRef>
          </c:val>
          <c:smooth val="0"/>
          <c:extLst>
            <c:ext xmlns:c16="http://schemas.microsoft.com/office/drawing/2014/chart" uri="{C3380CC4-5D6E-409C-BE32-E72D297353CC}">
              <c16:uniqueId val="{00000000-0394-443E-A274-DAD444AA5DEB}"/>
            </c:ext>
          </c:extLst>
        </c:ser>
        <c:ser>
          <c:idx val="2"/>
          <c:order val="1"/>
          <c:tx>
            <c:strRef>
              <c:f>'Fig 3.3'!$B$6</c:f>
              <c:strCache>
                <c:ptCount val="1"/>
                <c:pt idx="0">
                  <c:v>1,3%</c:v>
                </c:pt>
              </c:strCache>
            </c:strRef>
          </c:tx>
          <c:spPr>
            <a:ln w="22225">
              <a:solidFill>
                <a:schemeClr val="accent5">
                  <a:lumMod val="75000"/>
                </a:schemeClr>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3.3'!$C$6:$BK$6</c:f>
              <c:numCache>
                <c:formatCode>0.0%</c:formatCode>
                <c:ptCount val="61"/>
                <c:pt idx="0">
                  <c:v>0.67016184525996125</c:v>
                </c:pt>
                <c:pt idx="1">
                  <c:v>0.66637523037562119</c:v>
                </c:pt>
                <c:pt idx="2">
                  <c:v>0.64253662161030367</c:v>
                </c:pt>
                <c:pt idx="3">
                  <c:v>0.63406894353852394</c:v>
                </c:pt>
                <c:pt idx="4">
                  <c:v>0.62585631677532949</c:v>
                </c:pt>
                <c:pt idx="5">
                  <c:v>0.62627923286731413</c:v>
                </c:pt>
                <c:pt idx="6">
                  <c:v>0.62789056058676573</c:v>
                </c:pt>
                <c:pt idx="7">
                  <c:v>0.62940105980218186</c:v>
                </c:pt>
                <c:pt idx="8">
                  <c:v>0.63015173049693685</c:v>
                </c:pt>
                <c:pt idx="9">
                  <c:v>0.62539306703388631</c:v>
                </c:pt>
                <c:pt idx="10">
                  <c:v>0.62312042793791023</c:v>
                </c:pt>
                <c:pt idx="11">
                  <c:v>0.62098280919316284</c:v>
                </c:pt>
                <c:pt idx="12">
                  <c:v>0.62320408063381072</c:v>
                </c:pt>
                <c:pt idx="13">
                  <c:v>0.62418567329055852</c:v>
                </c:pt>
                <c:pt idx="14">
                  <c:v>0.62381846684611542</c:v>
                </c:pt>
                <c:pt idx="15">
                  <c:v>0.62197102363010115</c:v>
                </c:pt>
                <c:pt idx="16">
                  <c:v>0.62856455828850855</c:v>
                </c:pt>
                <c:pt idx="17">
                  <c:v>0.63729584629790914</c:v>
                </c:pt>
                <c:pt idx="18">
                  <c:v>0.64763664936319199</c:v>
                </c:pt>
                <c:pt idx="19">
                  <c:v>0.64858062495855584</c:v>
                </c:pt>
                <c:pt idx="20">
                  <c:v>0.64927271071837833</c:v>
                </c:pt>
                <c:pt idx="21">
                  <c:v>0.65011326130511271</c:v>
                </c:pt>
                <c:pt idx="22">
                  <c:v>0.65263239812050988</c:v>
                </c:pt>
                <c:pt idx="23">
                  <c:v>0.65260288154291324</c:v>
                </c:pt>
                <c:pt idx="24">
                  <c:v>0.65305531865771382</c:v>
                </c:pt>
                <c:pt idx="25">
                  <c:v>0.65222444062899221</c:v>
                </c:pt>
                <c:pt idx="26">
                  <c:v>0.6489252948605303</c:v>
                </c:pt>
                <c:pt idx="27">
                  <c:v>0.64520476056699827</c:v>
                </c:pt>
                <c:pt idx="28">
                  <c:v>0.64584606566894165</c:v>
                </c:pt>
                <c:pt idx="29">
                  <c:v>0.65014528447643094</c:v>
                </c:pt>
                <c:pt idx="30">
                  <c:v>0.65463510159630434</c:v>
                </c:pt>
                <c:pt idx="31">
                  <c:v>0.65483513911338453</c:v>
                </c:pt>
                <c:pt idx="32">
                  <c:v>0.65124939802423076</c:v>
                </c:pt>
                <c:pt idx="33">
                  <c:v>0.64777266538313516</c:v>
                </c:pt>
                <c:pt idx="34">
                  <c:v>0.64428307711906097</c:v>
                </c:pt>
                <c:pt idx="35">
                  <c:v>0.64455155218798377</c:v>
                </c:pt>
                <c:pt idx="36">
                  <c:v>0.64478653887744086</c:v>
                </c:pt>
                <c:pt idx="37">
                  <c:v>0.64505509158395691</c:v>
                </c:pt>
                <c:pt idx="38">
                  <c:v>0.6452792975282855</c:v>
                </c:pt>
                <c:pt idx="39">
                  <c:v>0.64550576457786202</c:v>
                </c:pt>
                <c:pt idx="40">
                  <c:v>0.64569663341669903</c:v>
                </c:pt>
                <c:pt idx="41">
                  <c:v>0.64588937784464695</c:v>
                </c:pt>
                <c:pt idx="42">
                  <c:v>0.64608504022241287</c:v>
                </c:pt>
                <c:pt idx="43">
                  <c:v>0.64620389091181718</c:v>
                </c:pt>
                <c:pt idx="44">
                  <c:v>0.64620964480652732</c:v>
                </c:pt>
                <c:pt idx="45">
                  <c:v>0.64609635604546967</c:v>
                </c:pt>
                <c:pt idx="46">
                  <c:v>0.64594268006553046</c:v>
                </c:pt>
                <c:pt idx="47">
                  <c:v>0.64579246339868501</c:v>
                </c:pt>
                <c:pt idx="48">
                  <c:v>0.64608324129290562</c:v>
                </c:pt>
                <c:pt idx="49">
                  <c:v>0.64636697878764016</c:v>
                </c:pt>
                <c:pt idx="50">
                  <c:v>0.64666525310464396</c:v>
                </c:pt>
                <c:pt idx="51">
                  <c:v>0.64651278784588551</c:v>
                </c:pt>
                <c:pt idx="52">
                  <c:v>0.64638914035525863</c:v>
                </c:pt>
                <c:pt idx="53">
                  <c:v>0.64626504805280205</c:v>
                </c:pt>
                <c:pt idx="54">
                  <c:v>0.6461646596330276</c:v>
                </c:pt>
                <c:pt idx="55">
                  <c:v>0.64594361777077813</c:v>
                </c:pt>
                <c:pt idx="56">
                  <c:v>0.64559982576575259</c:v>
                </c:pt>
                <c:pt idx="57">
                  <c:v>0.64513552535380991</c:v>
                </c:pt>
                <c:pt idx="58">
                  <c:v>0.64469138941368254</c:v>
                </c:pt>
                <c:pt idx="59">
                  <c:v>0.64423941011305386</c:v>
                </c:pt>
                <c:pt idx="60">
                  <c:v>0.64402552989303774</c:v>
                </c:pt>
              </c:numCache>
            </c:numRef>
          </c:val>
          <c:smooth val="0"/>
          <c:extLst>
            <c:ext xmlns:c16="http://schemas.microsoft.com/office/drawing/2014/chart" uri="{C3380CC4-5D6E-409C-BE32-E72D297353CC}">
              <c16:uniqueId val="{00000001-0394-443E-A274-DAD444AA5DEB}"/>
            </c:ext>
          </c:extLst>
        </c:ser>
        <c:ser>
          <c:idx val="3"/>
          <c:order val="2"/>
          <c:tx>
            <c:strRef>
              <c:f>'Fig 3.3'!$B$7</c:f>
              <c:strCache>
                <c:ptCount val="1"/>
                <c:pt idx="0">
                  <c:v>1,0%</c:v>
                </c:pt>
              </c:strCache>
            </c:strRef>
          </c:tx>
          <c:spPr>
            <a:ln w="22225">
              <a:solidFill>
                <a:schemeClr val="accent6">
                  <a:lumMod val="75000"/>
                </a:schemeClr>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3.3'!$C$7:$BK$7</c:f>
              <c:numCache>
                <c:formatCode>0.0%</c:formatCode>
                <c:ptCount val="61"/>
                <c:pt idx="0">
                  <c:v>0.67016184525996125</c:v>
                </c:pt>
                <c:pt idx="1">
                  <c:v>0.66637523037562119</c:v>
                </c:pt>
                <c:pt idx="2">
                  <c:v>0.64253662161030367</c:v>
                </c:pt>
                <c:pt idx="3">
                  <c:v>0.63406894353852394</c:v>
                </c:pt>
                <c:pt idx="4">
                  <c:v>0.62585631677532949</c:v>
                </c:pt>
                <c:pt idx="5">
                  <c:v>0.62627923286731413</c:v>
                </c:pt>
                <c:pt idx="6">
                  <c:v>0.62789056058676573</c:v>
                </c:pt>
                <c:pt idx="7">
                  <c:v>0.62940105980218186</c:v>
                </c:pt>
                <c:pt idx="8">
                  <c:v>0.63015173049693685</c:v>
                </c:pt>
                <c:pt idx="9">
                  <c:v>0.62539306703388631</c:v>
                </c:pt>
                <c:pt idx="10">
                  <c:v>0.62312042793791023</c:v>
                </c:pt>
                <c:pt idx="11">
                  <c:v>0.62098280919316284</c:v>
                </c:pt>
                <c:pt idx="12">
                  <c:v>0.62320408063381072</c:v>
                </c:pt>
                <c:pt idx="13">
                  <c:v>0.62418567329055852</c:v>
                </c:pt>
                <c:pt idx="14">
                  <c:v>0.62381846684611542</c:v>
                </c:pt>
                <c:pt idx="15">
                  <c:v>0.62197102363010115</c:v>
                </c:pt>
                <c:pt idx="16">
                  <c:v>0.62856455828850855</c:v>
                </c:pt>
                <c:pt idx="17">
                  <c:v>0.63729584629790914</c:v>
                </c:pt>
                <c:pt idx="18">
                  <c:v>0.64763664936319199</c:v>
                </c:pt>
                <c:pt idx="19">
                  <c:v>0.64858062495855584</c:v>
                </c:pt>
                <c:pt idx="20">
                  <c:v>0.64958035665627956</c:v>
                </c:pt>
                <c:pt idx="21">
                  <c:v>0.65063925357531127</c:v>
                </c:pt>
                <c:pt idx="22">
                  <c:v>0.65315839039070844</c:v>
                </c:pt>
                <c:pt idx="23">
                  <c:v>0.65307174683360014</c:v>
                </c:pt>
                <c:pt idx="24">
                  <c:v>0.65352263981514491</c:v>
                </c:pt>
                <c:pt idx="25">
                  <c:v>0.65319029818208174</c:v>
                </c:pt>
                <c:pt idx="26">
                  <c:v>0.64994165590846464</c:v>
                </c:pt>
                <c:pt idx="27">
                  <c:v>0.64682626020830025</c:v>
                </c:pt>
                <c:pt idx="28">
                  <c:v>0.64716843444865346</c:v>
                </c:pt>
                <c:pt idx="29">
                  <c:v>0.65135167863556387</c:v>
                </c:pt>
                <c:pt idx="30">
                  <c:v>0.65560945558563599</c:v>
                </c:pt>
                <c:pt idx="31">
                  <c:v>0.65601391501517081</c:v>
                </c:pt>
                <c:pt idx="32">
                  <c:v>0.65301784757850634</c:v>
                </c:pt>
                <c:pt idx="33">
                  <c:v>0.64952178051372778</c:v>
                </c:pt>
                <c:pt idx="34">
                  <c:v>0.64644223688438007</c:v>
                </c:pt>
                <c:pt idx="35">
                  <c:v>0.64654186596543262</c:v>
                </c:pt>
                <c:pt idx="36">
                  <c:v>0.64704255375855679</c:v>
                </c:pt>
                <c:pt idx="37">
                  <c:v>0.64753770178994918</c:v>
                </c:pt>
                <c:pt idx="38">
                  <c:v>0.64800015985080062</c:v>
                </c:pt>
                <c:pt idx="39">
                  <c:v>0.64846632824686345</c:v>
                </c:pt>
                <c:pt idx="40">
                  <c:v>0.64845609592614084</c:v>
                </c:pt>
                <c:pt idx="41">
                  <c:v>0.64890130710800642</c:v>
                </c:pt>
                <c:pt idx="42">
                  <c:v>0.64888150571764713</c:v>
                </c:pt>
                <c:pt idx="43">
                  <c:v>0.64919550882181654</c:v>
                </c:pt>
                <c:pt idx="44">
                  <c:v>0.64935629616722912</c:v>
                </c:pt>
                <c:pt idx="45">
                  <c:v>0.64940839657521032</c:v>
                </c:pt>
                <c:pt idx="46">
                  <c:v>0.64945418636846186</c:v>
                </c:pt>
                <c:pt idx="47">
                  <c:v>0.64906440826813061</c:v>
                </c:pt>
                <c:pt idx="48">
                  <c:v>0.64910299739698263</c:v>
                </c:pt>
                <c:pt idx="49">
                  <c:v>0.64871051720953765</c:v>
                </c:pt>
                <c:pt idx="50">
                  <c:v>0.64875984408909559</c:v>
                </c:pt>
                <c:pt idx="51">
                  <c:v>0.64881236046705304</c:v>
                </c:pt>
                <c:pt idx="52">
                  <c:v>0.64885007782696758</c:v>
                </c:pt>
                <c:pt idx="53">
                  <c:v>0.64886329216491923</c:v>
                </c:pt>
                <c:pt idx="54">
                  <c:v>0.64891217970835535</c:v>
                </c:pt>
                <c:pt idx="55">
                  <c:v>0.64882606272137233</c:v>
                </c:pt>
                <c:pt idx="56">
                  <c:v>0.64865404444142427</c:v>
                </c:pt>
                <c:pt idx="57">
                  <c:v>0.64786645146534538</c:v>
                </c:pt>
                <c:pt idx="58">
                  <c:v>0.6475620447670053</c:v>
                </c:pt>
                <c:pt idx="59">
                  <c:v>0.64722812335500401</c:v>
                </c:pt>
                <c:pt idx="60">
                  <c:v>0.64730159427534262</c:v>
                </c:pt>
              </c:numCache>
            </c:numRef>
          </c:val>
          <c:smooth val="0"/>
          <c:extLst>
            <c:ext xmlns:c16="http://schemas.microsoft.com/office/drawing/2014/chart" uri="{C3380CC4-5D6E-409C-BE32-E72D297353CC}">
              <c16:uniqueId val="{00000002-0394-443E-A274-DAD444AA5DEB}"/>
            </c:ext>
          </c:extLst>
        </c:ser>
        <c:ser>
          <c:idx val="4"/>
          <c:order val="3"/>
          <c:tx>
            <c:strRef>
              <c:f>'Fig 3.3'!$B$8</c:f>
              <c:strCache>
                <c:ptCount val="1"/>
                <c:pt idx="0">
                  <c:v>0,7%</c:v>
                </c:pt>
              </c:strCache>
            </c:strRef>
          </c:tx>
          <c:spPr>
            <a:ln w="22225">
              <a:solidFill>
                <a:srgbClr val="800000"/>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3.3'!$C$8:$BK$8</c:f>
              <c:numCache>
                <c:formatCode>0.0%</c:formatCode>
                <c:ptCount val="61"/>
                <c:pt idx="0">
                  <c:v>0.67016184525996125</c:v>
                </c:pt>
                <c:pt idx="1">
                  <c:v>0.66637523037562119</c:v>
                </c:pt>
                <c:pt idx="2">
                  <c:v>0.64253662161030367</c:v>
                </c:pt>
                <c:pt idx="3">
                  <c:v>0.63406894353852394</c:v>
                </c:pt>
                <c:pt idx="4">
                  <c:v>0.62585631677532949</c:v>
                </c:pt>
                <c:pt idx="5">
                  <c:v>0.62627923286731413</c:v>
                </c:pt>
                <c:pt idx="6">
                  <c:v>0.62789056058676573</c:v>
                </c:pt>
                <c:pt idx="7">
                  <c:v>0.62940105980218186</c:v>
                </c:pt>
                <c:pt idx="8">
                  <c:v>0.63015173049693685</c:v>
                </c:pt>
                <c:pt idx="9">
                  <c:v>0.62539306703388631</c:v>
                </c:pt>
                <c:pt idx="10">
                  <c:v>0.62312042793791023</c:v>
                </c:pt>
                <c:pt idx="11">
                  <c:v>0.62098280919316284</c:v>
                </c:pt>
                <c:pt idx="12">
                  <c:v>0.62320408063381072</c:v>
                </c:pt>
                <c:pt idx="13">
                  <c:v>0.62418567329055852</c:v>
                </c:pt>
                <c:pt idx="14">
                  <c:v>0.62381846684611542</c:v>
                </c:pt>
                <c:pt idx="15">
                  <c:v>0.62197102363010115</c:v>
                </c:pt>
                <c:pt idx="16">
                  <c:v>0.62856455828850855</c:v>
                </c:pt>
                <c:pt idx="17">
                  <c:v>0.63729584629790914</c:v>
                </c:pt>
                <c:pt idx="18">
                  <c:v>0.64763664936319199</c:v>
                </c:pt>
                <c:pt idx="19">
                  <c:v>0.64858062495855584</c:v>
                </c:pt>
                <c:pt idx="20">
                  <c:v>0.64944850839717916</c:v>
                </c:pt>
                <c:pt idx="21">
                  <c:v>0.65055107458267003</c:v>
                </c:pt>
                <c:pt idx="22">
                  <c:v>0.65293972588209692</c:v>
                </c:pt>
                <c:pt idx="23">
                  <c:v>0.65293085442906873</c:v>
                </c:pt>
                <c:pt idx="24">
                  <c:v>0.6534258636231276</c:v>
                </c:pt>
                <c:pt idx="25">
                  <c:v>0.65342407782884215</c:v>
                </c:pt>
                <c:pt idx="26">
                  <c:v>0.6508689285618926</c:v>
                </c:pt>
                <c:pt idx="27">
                  <c:v>0.64815214553246658</c:v>
                </c:pt>
                <c:pt idx="28">
                  <c:v>0.64838602812431378</c:v>
                </c:pt>
                <c:pt idx="29">
                  <c:v>0.6524852163231637</c:v>
                </c:pt>
                <c:pt idx="30">
                  <c:v>0.65654467676180694</c:v>
                </c:pt>
                <c:pt idx="31">
                  <c:v>0.65762655273346127</c:v>
                </c:pt>
                <c:pt idx="32">
                  <c:v>0.65458607200005325</c:v>
                </c:pt>
                <c:pt idx="33">
                  <c:v>0.65175615301659329</c:v>
                </c:pt>
                <c:pt idx="34">
                  <c:v>0.64847786669943419</c:v>
                </c:pt>
                <c:pt idx="35">
                  <c:v>0.64905541959018931</c:v>
                </c:pt>
                <c:pt idx="36">
                  <c:v>0.64963221383963921</c:v>
                </c:pt>
                <c:pt idx="37">
                  <c:v>0.65016797140464622</c:v>
                </c:pt>
                <c:pt idx="38">
                  <c:v>0.65073335308790892</c:v>
                </c:pt>
                <c:pt idx="39">
                  <c:v>0.6508311570021843</c:v>
                </c:pt>
                <c:pt idx="40">
                  <c:v>0.65136524244550931</c:v>
                </c:pt>
                <c:pt idx="41">
                  <c:v>0.65143893262022634</c:v>
                </c:pt>
                <c:pt idx="42">
                  <c:v>0.65194808506866342</c:v>
                </c:pt>
                <c:pt idx="43">
                  <c:v>0.651918545754405</c:v>
                </c:pt>
                <c:pt idx="44">
                  <c:v>0.6521881979378118</c:v>
                </c:pt>
                <c:pt idx="45">
                  <c:v>0.65187796802122588</c:v>
                </c:pt>
                <c:pt idx="46">
                  <c:v>0.65197977751857972</c:v>
                </c:pt>
                <c:pt idx="47">
                  <c:v>0.65205236519303844</c:v>
                </c:pt>
                <c:pt idx="48">
                  <c:v>0.65213825237338596</c:v>
                </c:pt>
                <c:pt idx="49">
                  <c:v>0.65222897423009785</c:v>
                </c:pt>
                <c:pt idx="50">
                  <c:v>0.6518824283571002</c:v>
                </c:pt>
                <c:pt idx="51">
                  <c:v>0.65197890206614739</c:v>
                </c:pt>
                <c:pt idx="52">
                  <c:v>0.65162131094878895</c:v>
                </c:pt>
                <c:pt idx="53">
                  <c:v>0.65170744339309616</c:v>
                </c:pt>
                <c:pt idx="54">
                  <c:v>0.65180082810047568</c:v>
                </c:pt>
                <c:pt idx="55">
                  <c:v>0.6517459714615037</c:v>
                </c:pt>
                <c:pt idx="56">
                  <c:v>0.65157068917843486</c:v>
                </c:pt>
                <c:pt idx="57">
                  <c:v>0.65082859715274777</c:v>
                </c:pt>
                <c:pt idx="58">
                  <c:v>0.65051569599968906</c:v>
                </c:pt>
                <c:pt idx="59">
                  <c:v>0.65024359021895073</c:v>
                </c:pt>
                <c:pt idx="60">
                  <c:v>0.65031002151332951</c:v>
                </c:pt>
              </c:numCache>
            </c:numRef>
          </c:val>
          <c:smooth val="0"/>
          <c:extLst>
            <c:ext xmlns:c16="http://schemas.microsoft.com/office/drawing/2014/chart" uri="{C3380CC4-5D6E-409C-BE32-E72D297353CC}">
              <c16:uniqueId val="{00000003-0394-443E-A274-DAD444AA5DEB}"/>
            </c:ext>
          </c:extLst>
        </c:ser>
        <c:dLbls>
          <c:showLegendKey val="0"/>
          <c:showVal val="0"/>
          <c:showCatName val="0"/>
          <c:showSerName val="0"/>
          <c:showPercent val="0"/>
          <c:showBubbleSize val="0"/>
        </c:dLbls>
        <c:smooth val="0"/>
        <c:axId val="151556480"/>
        <c:axId val="151558400"/>
      </c:lineChart>
      <c:catAx>
        <c:axId val="151556480"/>
        <c:scaling>
          <c:orientation val="minMax"/>
        </c:scaling>
        <c:delete val="0"/>
        <c:axPos val="b"/>
        <c:title>
          <c:tx>
            <c:rich>
              <a:bodyPr/>
              <a:lstStyle/>
              <a:p>
                <a:pPr>
                  <a:defRPr sz="900" b="0"/>
                </a:pPr>
                <a:r>
                  <a:rPr lang="en-US" sz="900" b="0"/>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51558400"/>
        <c:crosses val="autoZero"/>
        <c:auto val="1"/>
        <c:lblAlgn val="ctr"/>
        <c:lblOffset val="100"/>
        <c:tickLblSkip val="10"/>
        <c:noMultiLvlLbl val="0"/>
      </c:catAx>
      <c:valAx>
        <c:axId val="151558400"/>
        <c:scaling>
          <c:orientation val="minMax"/>
          <c:max val="0.75000000000000011"/>
          <c:min val="0.5"/>
        </c:scaling>
        <c:delete val="0"/>
        <c:axPos val="l"/>
        <c:majorGridlines/>
        <c:title>
          <c:tx>
            <c:rich>
              <a:bodyPr rot="-5400000" vert="horz"/>
              <a:lstStyle/>
              <a:p>
                <a:pPr>
                  <a:defRPr sz="900" b="1"/>
                </a:pPr>
                <a:r>
                  <a:rPr lang="en-US" sz="900" b="1"/>
                  <a:t>en % du dernier salaire net </a:t>
                </a:r>
              </a:p>
            </c:rich>
          </c:tx>
          <c:layout>
            <c:manualLayout>
              <c:xMode val="edge"/>
              <c:yMode val="edge"/>
              <c:x val="1.5879352406298515E-2"/>
              <c:y val="9.1776693312575472E-2"/>
            </c:manualLayout>
          </c:layout>
          <c:overlay val="0"/>
        </c:title>
        <c:numFmt formatCode="0%" sourceLinked="0"/>
        <c:majorTickMark val="out"/>
        <c:minorTickMark val="none"/>
        <c:tickLblPos val="nextTo"/>
        <c:txPr>
          <a:bodyPr/>
          <a:lstStyle/>
          <a:p>
            <a:pPr>
              <a:defRPr sz="900"/>
            </a:pPr>
            <a:endParaRPr lang="fr-FR"/>
          </a:p>
        </c:txPr>
        <c:crossAx val="151556480"/>
        <c:crosses val="autoZero"/>
        <c:crossBetween val="between"/>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spPr>
    <a:solidFill>
      <a:schemeClr val="accent1">
        <a:lumMod val="40000"/>
        <a:lumOff val="60000"/>
      </a:schemeClr>
    </a:solidFill>
    <a:ln>
      <a:solidFill>
        <a:schemeClr val="tx2"/>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38888888888888"/>
          <c:y val="3.5880555555555554E-2"/>
          <c:w val="0.79157903439153443"/>
          <c:h val="0.71216990740740738"/>
        </c:manualLayout>
      </c:layout>
      <c:lineChart>
        <c:grouping val="standard"/>
        <c:varyColors val="0"/>
        <c:ser>
          <c:idx val="1"/>
          <c:order val="0"/>
          <c:tx>
            <c:strRef>
              <c:f>'Fig 3.3'!$B$15</c:f>
              <c:strCache>
                <c:ptCount val="1"/>
                <c:pt idx="0">
                  <c:v>1,6%</c:v>
                </c:pt>
              </c:strCache>
            </c:strRef>
          </c:tx>
          <c:spPr>
            <a:ln w="22225">
              <a:solidFill>
                <a:srgbClr val="006600"/>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3.3'!$C$15:$BK$15</c:f>
              <c:numCache>
                <c:formatCode>0.0%</c:formatCode>
                <c:ptCount val="61"/>
                <c:pt idx="0">
                  <c:v>0.67016184525996125</c:v>
                </c:pt>
                <c:pt idx="1">
                  <c:v>0.66637523037562119</c:v>
                </c:pt>
                <c:pt idx="2">
                  <c:v>0.64253662161030367</c:v>
                </c:pt>
                <c:pt idx="3">
                  <c:v>0.63406894353852394</c:v>
                </c:pt>
                <c:pt idx="4">
                  <c:v>0.62585631677532949</c:v>
                </c:pt>
                <c:pt idx="5">
                  <c:v>0.62627923286731413</c:v>
                </c:pt>
                <c:pt idx="6">
                  <c:v>0.62789056058676573</c:v>
                </c:pt>
                <c:pt idx="7">
                  <c:v>0.62940105980218186</c:v>
                </c:pt>
                <c:pt idx="8">
                  <c:v>0.63015173049693685</c:v>
                </c:pt>
                <c:pt idx="9">
                  <c:v>0.62539306703388631</c:v>
                </c:pt>
                <c:pt idx="10">
                  <c:v>0.62312042793791023</c:v>
                </c:pt>
                <c:pt idx="11">
                  <c:v>0.62098280919316284</c:v>
                </c:pt>
                <c:pt idx="12">
                  <c:v>0.62320408063381072</c:v>
                </c:pt>
                <c:pt idx="13">
                  <c:v>0.62418567329055852</c:v>
                </c:pt>
                <c:pt idx="14">
                  <c:v>0.62381846684611542</c:v>
                </c:pt>
                <c:pt idx="15">
                  <c:v>0.62197102363010115</c:v>
                </c:pt>
                <c:pt idx="16">
                  <c:v>0.62856455828850855</c:v>
                </c:pt>
                <c:pt idx="17">
                  <c:v>0.63729584629790914</c:v>
                </c:pt>
                <c:pt idx="18">
                  <c:v>0.64542447154555649</c:v>
                </c:pt>
                <c:pt idx="19">
                  <c:v>0.64408546585732707</c:v>
                </c:pt>
                <c:pt idx="20">
                  <c:v>0.64221412671476463</c:v>
                </c:pt>
                <c:pt idx="21">
                  <c:v>0.64289023765482867</c:v>
                </c:pt>
                <c:pt idx="22">
                  <c:v>0.64514486623739653</c:v>
                </c:pt>
                <c:pt idx="23">
                  <c:v>0.64500842985725193</c:v>
                </c:pt>
                <c:pt idx="24">
                  <c:v>0.6453103877566414</c:v>
                </c:pt>
                <c:pt idx="25">
                  <c:v>0.64437134750062486</c:v>
                </c:pt>
                <c:pt idx="26">
                  <c:v>0.64068771259596691</c:v>
                </c:pt>
                <c:pt idx="27">
                  <c:v>0.63653243794694336</c:v>
                </c:pt>
                <c:pt idx="28">
                  <c:v>0.63688399231320647</c:v>
                </c:pt>
                <c:pt idx="29">
                  <c:v>0.6406795973549424</c:v>
                </c:pt>
                <c:pt idx="30">
                  <c:v>0.64243194209023491</c:v>
                </c:pt>
                <c:pt idx="31">
                  <c:v>0.63602411722316843</c:v>
                </c:pt>
                <c:pt idx="32">
                  <c:v>0.62401312238092099</c:v>
                </c:pt>
                <c:pt idx="33">
                  <c:v>0.61184547344663209</c:v>
                </c:pt>
                <c:pt idx="34">
                  <c:v>0.60250788852268189</c:v>
                </c:pt>
                <c:pt idx="35">
                  <c:v>0.59835308515389052</c:v>
                </c:pt>
                <c:pt idx="36">
                  <c:v>0.59694856911589833</c:v>
                </c:pt>
                <c:pt idx="37">
                  <c:v>0.59652021407046407</c:v>
                </c:pt>
                <c:pt idx="38">
                  <c:v>0.59700821773514579</c:v>
                </c:pt>
                <c:pt idx="39">
                  <c:v>0.59706078182350597</c:v>
                </c:pt>
                <c:pt idx="40">
                  <c:v>0.5971053796053053</c:v>
                </c:pt>
                <c:pt idx="41">
                  <c:v>0.59714179214391538</c:v>
                </c:pt>
                <c:pt idx="42">
                  <c:v>0.59717097671346464</c:v>
                </c:pt>
                <c:pt idx="43">
                  <c:v>0.59708474503197673</c:v>
                </c:pt>
                <c:pt idx="44">
                  <c:v>0.59688273745336884</c:v>
                </c:pt>
                <c:pt idx="45">
                  <c:v>0.59701672513332193</c:v>
                </c:pt>
                <c:pt idx="46">
                  <c:v>0.59715693599219155</c:v>
                </c:pt>
                <c:pt idx="47">
                  <c:v>0.59731202424290053</c:v>
                </c:pt>
                <c:pt idx="48">
                  <c:v>0.59702156971016984</c:v>
                </c:pt>
                <c:pt idx="49">
                  <c:v>0.59674455032660989</c:v>
                </c:pt>
                <c:pt idx="50">
                  <c:v>0.59644401297224225</c:v>
                </c:pt>
                <c:pt idx="51">
                  <c:v>0.59618202664255138</c:v>
                </c:pt>
                <c:pt idx="52">
                  <c:v>0.59633919963631088</c:v>
                </c:pt>
                <c:pt idx="53">
                  <c:v>0.59652745803181528</c:v>
                </c:pt>
                <c:pt idx="54">
                  <c:v>0.59671276968880937</c:v>
                </c:pt>
                <c:pt idx="55">
                  <c:v>0.59635578901074071</c:v>
                </c:pt>
                <c:pt idx="56">
                  <c:v>0.59592459882784909</c:v>
                </c:pt>
                <c:pt idx="57">
                  <c:v>0.59539160227170529</c:v>
                </c:pt>
                <c:pt idx="58">
                  <c:v>0.59486028127709212</c:v>
                </c:pt>
                <c:pt idx="59">
                  <c:v>0.59476510302091679</c:v>
                </c:pt>
                <c:pt idx="60">
                  <c:v>0.59470894275608865</c:v>
                </c:pt>
              </c:numCache>
            </c:numRef>
          </c:val>
          <c:smooth val="0"/>
          <c:extLst>
            <c:ext xmlns:c16="http://schemas.microsoft.com/office/drawing/2014/chart" uri="{C3380CC4-5D6E-409C-BE32-E72D297353CC}">
              <c16:uniqueId val="{00000000-3020-4A9F-AE23-2E9AD99E3B4D}"/>
            </c:ext>
          </c:extLst>
        </c:ser>
        <c:ser>
          <c:idx val="2"/>
          <c:order val="1"/>
          <c:tx>
            <c:strRef>
              <c:f>'Fig 3.3'!$B$16</c:f>
              <c:strCache>
                <c:ptCount val="1"/>
                <c:pt idx="0">
                  <c:v>1,3%</c:v>
                </c:pt>
              </c:strCache>
            </c:strRef>
          </c:tx>
          <c:spPr>
            <a:ln w="22225">
              <a:solidFill>
                <a:schemeClr val="accent5">
                  <a:lumMod val="75000"/>
                </a:schemeClr>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3.3'!$C$16:$BK$16</c:f>
              <c:numCache>
                <c:formatCode>0.0%</c:formatCode>
                <c:ptCount val="61"/>
                <c:pt idx="0">
                  <c:v>0.67016184525996125</c:v>
                </c:pt>
                <c:pt idx="1">
                  <c:v>0.66637523037562119</c:v>
                </c:pt>
                <c:pt idx="2">
                  <c:v>0.64253662161030367</c:v>
                </c:pt>
                <c:pt idx="3">
                  <c:v>0.63406894353852394</c:v>
                </c:pt>
                <c:pt idx="4">
                  <c:v>0.62585631677532949</c:v>
                </c:pt>
                <c:pt idx="5">
                  <c:v>0.62627923286731413</c:v>
                </c:pt>
                <c:pt idx="6">
                  <c:v>0.62789056058676573</c:v>
                </c:pt>
                <c:pt idx="7">
                  <c:v>0.62940105980218186</c:v>
                </c:pt>
                <c:pt idx="8">
                  <c:v>0.63015173049693685</c:v>
                </c:pt>
                <c:pt idx="9">
                  <c:v>0.62539306703388631</c:v>
                </c:pt>
                <c:pt idx="10">
                  <c:v>0.62312042793791023</c:v>
                </c:pt>
                <c:pt idx="11">
                  <c:v>0.62098280919316284</c:v>
                </c:pt>
                <c:pt idx="12">
                  <c:v>0.62320408063381072</c:v>
                </c:pt>
                <c:pt idx="13">
                  <c:v>0.62418567329055852</c:v>
                </c:pt>
                <c:pt idx="14">
                  <c:v>0.62381846684611542</c:v>
                </c:pt>
                <c:pt idx="15">
                  <c:v>0.62197102363010115</c:v>
                </c:pt>
                <c:pt idx="16">
                  <c:v>0.62856455828850855</c:v>
                </c:pt>
                <c:pt idx="17">
                  <c:v>0.63729584629790914</c:v>
                </c:pt>
                <c:pt idx="18">
                  <c:v>0.64542447154555649</c:v>
                </c:pt>
                <c:pt idx="19">
                  <c:v>0.64408546585732707</c:v>
                </c:pt>
                <c:pt idx="20">
                  <c:v>0.64208244302970885</c:v>
                </c:pt>
                <c:pt idx="21">
                  <c:v>0.64245325066293801</c:v>
                </c:pt>
                <c:pt idx="22">
                  <c:v>0.64453411571709907</c:v>
                </c:pt>
                <c:pt idx="23">
                  <c:v>0.64490953860427302</c:v>
                </c:pt>
                <c:pt idx="24">
                  <c:v>0.64564416440918226</c:v>
                </c:pt>
                <c:pt idx="25">
                  <c:v>0.6451148135053707</c:v>
                </c:pt>
                <c:pt idx="26">
                  <c:v>0.64133856656999078</c:v>
                </c:pt>
                <c:pt idx="27">
                  <c:v>0.63765142710494793</c:v>
                </c:pt>
                <c:pt idx="28">
                  <c:v>0.63791740673203068</c:v>
                </c:pt>
                <c:pt idx="29">
                  <c:v>0.64209194734037389</c:v>
                </c:pt>
                <c:pt idx="30">
                  <c:v>0.64461880196084009</c:v>
                </c:pt>
                <c:pt idx="31">
                  <c:v>0.64040854476298403</c:v>
                </c:pt>
                <c:pt idx="32">
                  <c:v>0.63028747893091308</c:v>
                </c:pt>
                <c:pt idx="33">
                  <c:v>0.62023539015610785</c:v>
                </c:pt>
                <c:pt idx="34">
                  <c:v>0.61207393034377322</c:v>
                </c:pt>
                <c:pt idx="35">
                  <c:v>0.60936907864292789</c:v>
                </c:pt>
                <c:pt idx="36">
                  <c:v>0.60809388324580738</c:v>
                </c:pt>
                <c:pt idx="37">
                  <c:v>0.60777361384322182</c:v>
                </c:pt>
                <c:pt idx="38">
                  <c:v>0.60792054762674164</c:v>
                </c:pt>
                <c:pt idx="39">
                  <c:v>0.6080391365618123</c:v>
                </c:pt>
                <c:pt idx="40">
                  <c:v>0.60816659374159154</c:v>
                </c:pt>
                <c:pt idx="41">
                  <c:v>0.60826859920020482</c:v>
                </c:pt>
                <c:pt idx="42">
                  <c:v>0.60838171767299898</c:v>
                </c:pt>
                <c:pt idx="43">
                  <c:v>0.60835707188627453</c:v>
                </c:pt>
                <c:pt idx="44">
                  <c:v>0.60822862079871454</c:v>
                </c:pt>
                <c:pt idx="45">
                  <c:v>0.60844613715007934</c:v>
                </c:pt>
                <c:pt idx="46">
                  <c:v>0.60865778405840343</c:v>
                </c:pt>
                <c:pt idx="47">
                  <c:v>0.60887579028080896</c:v>
                </c:pt>
                <c:pt idx="48">
                  <c:v>0.60863872372553685</c:v>
                </c:pt>
                <c:pt idx="49">
                  <c:v>0.60841073349663144</c:v>
                </c:pt>
                <c:pt idx="50">
                  <c:v>0.60817987332880652</c:v>
                </c:pt>
                <c:pt idx="51">
                  <c:v>0.60795289598689117</c:v>
                </c:pt>
                <c:pt idx="52">
                  <c:v>0.60773171525270353</c:v>
                </c:pt>
                <c:pt idx="53">
                  <c:v>0.60751773628769123</c:v>
                </c:pt>
                <c:pt idx="54">
                  <c:v>0.60773891618324094</c:v>
                </c:pt>
                <c:pt idx="55">
                  <c:v>0.60787633854266809</c:v>
                </c:pt>
                <c:pt idx="56">
                  <c:v>0.60790085487671397</c:v>
                </c:pt>
                <c:pt idx="57">
                  <c:v>0.60737995197011108</c:v>
                </c:pt>
                <c:pt idx="58">
                  <c:v>0.60686074962639958</c:v>
                </c:pt>
                <c:pt idx="59">
                  <c:v>0.60636818625702682</c:v>
                </c:pt>
                <c:pt idx="60">
                  <c:v>0.60613646249591535</c:v>
                </c:pt>
              </c:numCache>
            </c:numRef>
          </c:val>
          <c:smooth val="0"/>
          <c:extLst>
            <c:ext xmlns:c16="http://schemas.microsoft.com/office/drawing/2014/chart" uri="{C3380CC4-5D6E-409C-BE32-E72D297353CC}">
              <c16:uniqueId val="{00000001-3020-4A9F-AE23-2E9AD99E3B4D}"/>
            </c:ext>
          </c:extLst>
        </c:ser>
        <c:ser>
          <c:idx val="3"/>
          <c:order val="2"/>
          <c:tx>
            <c:strRef>
              <c:f>'Fig 3.3'!$B$17</c:f>
              <c:strCache>
                <c:ptCount val="1"/>
                <c:pt idx="0">
                  <c:v>1,0%</c:v>
                </c:pt>
              </c:strCache>
            </c:strRef>
          </c:tx>
          <c:spPr>
            <a:ln w="22225">
              <a:solidFill>
                <a:schemeClr val="accent6">
                  <a:lumMod val="75000"/>
                </a:schemeClr>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3.3'!$C$17:$BK$17</c:f>
              <c:numCache>
                <c:formatCode>0.0%</c:formatCode>
                <c:ptCount val="61"/>
                <c:pt idx="0">
                  <c:v>0.67016184525996125</c:v>
                </c:pt>
                <c:pt idx="1">
                  <c:v>0.66637523037562119</c:v>
                </c:pt>
                <c:pt idx="2">
                  <c:v>0.64253662161030367</c:v>
                </c:pt>
                <c:pt idx="3">
                  <c:v>0.63406894353852394</c:v>
                </c:pt>
                <c:pt idx="4">
                  <c:v>0.62585631677532949</c:v>
                </c:pt>
                <c:pt idx="5">
                  <c:v>0.62627923286731413</c:v>
                </c:pt>
                <c:pt idx="6">
                  <c:v>0.62789056058676573</c:v>
                </c:pt>
                <c:pt idx="7">
                  <c:v>0.62940105980218186</c:v>
                </c:pt>
                <c:pt idx="8">
                  <c:v>0.63015173049693685</c:v>
                </c:pt>
                <c:pt idx="9">
                  <c:v>0.62539306703388631</c:v>
                </c:pt>
                <c:pt idx="10">
                  <c:v>0.62312042793791023</c:v>
                </c:pt>
                <c:pt idx="11">
                  <c:v>0.62098280919316284</c:v>
                </c:pt>
                <c:pt idx="12">
                  <c:v>0.62320408063381072</c:v>
                </c:pt>
                <c:pt idx="13">
                  <c:v>0.62418567329055852</c:v>
                </c:pt>
                <c:pt idx="14">
                  <c:v>0.62381846684611542</c:v>
                </c:pt>
                <c:pt idx="15">
                  <c:v>0.62197102363010115</c:v>
                </c:pt>
                <c:pt idx="16">
                  <c:v>0.62856455828850855</c:v>
                </c:pt>
                <c:pt idx="17">
                  <c:v>0.63729584629790914</c:v>
                </c:pt>
                <c:pt idx="18">
                  <c:v>0.64542447154555649</c:v>
                </c:pt>
                <c:pt idx="19">
                  <c:v>0.64408546585732707</c:v>
                </c:pt>
                <c:pt idx="20">
                  <c:v>0.64243359952319123</c:v>
                </c:pt>
                <c:pt idx="21">
                  <c:v>0.64297886618889766</c:v>
                </c:pt>
                <c:pt idx="22">
                  <c:v>0.64510317212516022</c:v>
                </c:pt>
                <c:pt idx="23">
                  <c:v>0.64498616705739786</c:v>
                </c:pt>
                <c:pt idx="24">
                  <c:v>0.64537312964169546</c:v>
                </c:pt>
                <c:pt idx="25">
                  <c:v>0.6449517891165607</c:v>
                </c:pt>
                <c:pt idx="26">
                  <c:v>0.64206673340663001</c:v>
                </c:pt>
                <c:pt idx="27">
                  <c:v>0.63897969803813393</c:v>
                </c:pt>
                <c:pt idx="28">
                  <c:v>0.63930267480797409</c:v>
                </c:pt>
                <c:pt idx="29">
                  <c:v>0.643367505984898</c:v>
                </c:pt>
                <c:pt idx="30">
                  <c:v>0.64657452597989473</c:v>
                </c:pt>
                <c:pt idx="31">
                  <c:v>0.64399226743315652</c:v>
                </c:pt>
                <c:pt idx="32">
                  <c:v>0.63587244930445241</c:v>
                </c:pt>
                <c:pt idx="33">
                  <c:v>0.62761572228220797</c:v>
                </c:pt>
                <c:pt idx="34">
                  <c:v>0.62078487415100836</c:v>
                </c:pt>
                <c:pt idx="35">
                  <c:v>0.61883881143698849</c:v>
                </c:pt>
                <c:pt idx="36">
                  <c:v>0.61784961437033192</c:v>
                </c:pt>
                <c:pt idx="37">
                  <c:v>0.6177725874874227</c:v>
                </c:pt>
                <c:pt idx="38">
                  <c:v>0.61812267005649835</c:v>
                </c:pt>
                <c:pt idx="39">
                  <c:v>0.61845290624179672</c:v>
                </c:pt>
                <c:pt idx="40">
                  <c:v>0.61878913519816026</c:v>
                </c:pt>
                <c:pt idx="41">
                  <c:v>0.6191342850606455</c:v>
                </c:pt>
                <c:pt idx="42">
                  <c:v>0.61946621379596245</c:v>
                </c:pt>
                <c:pt idx="43">
                  <c:v>0.61965091402519867</c:v>
                </c:pt>
                <c:pt idx="44">
                  <c:v>0.61930585244272507</c:v>
                </c:pt>
                <c:pt idx="45">
                  <c:v>0.61927639984983929</c:v>
                </c:pt>
                <c:pt idx="46">
                  <c:v>0.61924867311858012</c:v>
                </c:pt>
                <c:pt idx="47">
                  <c:v>0.61917432212808554</c:v>
                </c:pt>
                <c:pt idx="48">
                  <c:v>0.61911025919891793</c:v>
                </c:pt>
                <c:pt idx="49">
                  <c:v>0.61905414423597505</c:v>
                </c:pt>
                <c:pt idx="50">
                  <c:v>0.61897736787077595</c:v>
                </c:pt>
                <c:pt idx="51">
                  <c:v>0.61891016687064082</c:v>
                </c:pt>
                <c:pt idx="52">
                  <c:v>0.61882176731952476</c:v>
                </c:pt>
                <c:pt idx="53">
                  <c:v>0.61879054444271431</c:v>
                </c:pt>
                <c:pt idx="54">
                  <c:v>0.61873151439480234</c:v>
                </c:pt>
                <c:pt idx="55">
                  <c:v>0.61856468754600269</c:v>
                </c:pt>
                <c:pt idx="56">
                  <c:v>0.61827324613700962</c:v>
                </c:pt>
                <c:pt idx="57">
                  <c:v>0.61787560930793972</c:v>
                </c:pt>
                <c:pt idx="58">
                  <c:v>0.6174869690793795</c:v>
                </c:pt>
                <c:pt idx="59">
                  <c:v>0.61754166513907094</c:v>
                </c:pt>
                <c:pt idx="60">
                  <c:v>0.61757505576434557</c:v>
                </c:pt>
              </c:numCache>
            </c:numRef>
          </c:val>
          <c:smooth val="0"/>
          <c:extLst>
            <c:ext xmlns:c16="http://schemas.microsoft.com/office/drawing/2014/chart" uri="{C3380CC4-5D6E-409C-BE32-E72D297353CC}">
              <c16:uniqueId val="{00000002-3020-4A9F-AE23-2E9AD99E3B4D}"/>
            </c:ext>
          </c:extLst>
        </c:ser>
        <c:ser>
          <c:idx val="4"/>
          <c:order val="3"/>
          <c:tx>
            <c:strRef>
              <c:f>'Fig 3.3'!$B$18</c:f>
              <c:strCache>
                <c:ptCount val="1"/>
                <c:pt idx="0">
                  <c:v>0,7%</c:v>
                </c:pt>
              </c:strCache>
            </c:strRef>
          </c:tx>
          <c:spPr>
            <a:ln w="22225">
              <a:solidFill>
                <a:srgbClr val="800000"/>
              </a:solidFill>
            </a:ln>
          </c:spPr>
          <c:marker>
            <c:symbol val="none"/>
          </c:marker>
          <c:cat>
            <c:numRef>
              <c:f>'Fig 3.3'!$C$4:$BK$4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3.3'!$C$18:$BK$18</c:f>
              <c:numCache>
                <c:formatCode>0.0%</c:formatCode>
                <c:ptCount val="61"/>
                <c:pt idx="0">
                  <c:v>0.67016184525996125</c:v>
                </c:pt>
                <c:pt idx="1">
                  <c:v>0.66637523037562119</c:v>
                </c:pt>
                <c:pt idx="2">
                  <c:v>0.64253662161030367</c:v>
                </c:pt>
                <c:pt idx="3">
                  <c:v>0.63406894353852394</c:v>
                </c:pt>
                <c:pt idx="4">
                  <c:v>0.62585631677532949</c:v>
                </c:pt>
                <c:pt idx="5">
                  <c:v>0.62627923286731413</c:v>
                </c:pt>
                <c:pt idx="6">
                  <c:v>0.62789056058676573</c:v>
                </c:pt>
                <c:pt idx="7">
                  <c:v>0.62940105980218186</c:v>
                </c:pt>
                <c:pt idx="8">
                  <c:v>0.63015173049693685</c:v>
                </c:pt>
                <c:pt idx="9">
                  <c:v>0.62539306703388631</c:v>
                </c:pt>
                <c:pt idx="10">
                  <c:v>0.62312042793791023</c:v>
                </c:pt>
                <c:pt idx="11">
                  <c:v>0.62098280919316284</c:v>
                </c:pt>
                <c:pt idx="12">
                  <c:v>0.62320408063381072</c:v>
                </c:pt>
                <c:pt idx="13">
                  <c:v>0.62418567329055852</c:v>
                </c:pt>
                <c:pt idx="14">
                  <c:v>0.62381846684611542</c:v>
                </c:pt>
                <c:pt idx="15">
                  <c:v>0.62197102363010115</c:v>
                </c:pt>
                <c:pt idx="16">
                  <c:v>0.62856455828850855</c:v>
                </c:pt>
                <c:pt idx="17">
                  <c:v>0.63729584629790914</c:v>
                </c:pt>
                <c:pt idx="18">
                  <c:v>0.64542447154555649</c:v>
                </c:pt>
                <c:pt idx="19">
                  <c:v>0.64408546585732707</c:v>
                </c:pt>
                <c:pt idx="20">
                  <c:v>0.64230191583813534</c:v>
                </c:pt>
                <c:pt idx="21">
                  <c:v>0.64293441202008017</c:v>
                </c:pt>
                <c:pt idx="22">
                  <c:v>0.64527592236685138</c:v>
                </c:pt>
                <c:pt idx="23">
                  <c:v>0.6452362269171501</c:v>
                </c:pt>
                <c:pt idx="24">
                  <c:v>0.64566369801364898</c:v>
                </c:pt>
                <c:pt idx="25">
                  <c:v>0.64521827039727342</c:v>
                </c:pt>
                <c:pt idx="26">
                  <c:v>0.6425898880027705</c:v>
                </c:pt>
                <c:pt idx="27">
                  <c:v>0.64030097815642228</c:v>
                </c:pt>
                <c:pt idx="28">
                  <c:v>0.64095089445395137</c:v>
                </c:pt>
                <c:pt idx="29">
                  <c:v>0.64495887136000529</c:v>
                </c:pt>
                <c:pt idx="30">
                  <c:v>0.64846903592709038</c:v>
                </c:pt>
                <c:pt idx="31">
                  <c:v>0.64758505814011447</c:v>
                </c:pt>
                <c:pt idx="32">
                  <c:v>0.64215919548828027</c:v>
                </c:pt>
                <c:pt idx="33">
                  <c:v>0.63561158109970806</c:v>
                </c:pt>
                <c:pt idx="34">
                  <c:v>0.62996326385427781</c:v>
                </c:pt>
                <c:pt idx="35">
                  <c:v>0.62864631881473265</c:v>
                </c:pt>
                <c:pt idx="36">
                  <c:v>0.62820767138797884</c:v>
                </c:pt>
                <c:pt idx="37">
                  <c:v>0.62826593942800624</c:v>
                </c:pt>
                <c:pt idx="38">
                  <c:v>0.62831539657792834</c:v>
                </c:pt>
                <c:pt idx="39">
                  <c:v>0.6288029267127645</c:v>
                </c:pt>
                <c:pt idx="40">
                  <c:v>0.6292542590350535</c:v>
                </c:pt>
                <c:pt idx="41">
                  <c:v>0.62967804997907451</c:v>
                </c:pt>
                <c:pt idx="42">
                  <c:v>0.63010940897752932</c:v>
                </c:pt>
                <c:pt idx="43">
                  <c:v>0.6299673089213379</c:v>
                </c:pt>
                <c:pt idx="44">
                  <c:v>0.63012899713485471</c:v>
                </c:pt>
                <c:pt idx="45">
                  <c:v>0.63015881600431978</c:v>
                </c:pt>
                <c:pt idx="46">
                  <c:v>0.63019472975096502</c:v>
                </c:pt>
                <c:pt idx="47">
                  <c:v>0.63023767600781866</c:v>
                </c:pt>
                <c:pt idx="48">
                  <c:v>0.62981431256474363</c:v>
                </c:pt>
                <c:pt idx="49">
                  <c:v>0.62984243250602523</c:v>
                </c:pt>
                <c:pt idx="50">
                  <c:v>0.62986635526174528</c:v>
                </c:pt>
                <c:pt idx="51">
                  <c:v>0.62986948245048213</c:v>
                </c:pt>
                <c:pt idx="52">
                  <c:v>0.62988293479165769</c:v>
                </c:pt>
                <c:pt idx="53">
                  <c:v>0.62987337650842434</c:v>
                </c:pt>
                <c:pt idx="54">
                  <c:v>0.62987896768544593</c:v>
                </c:pt>
                <c:pt idx="55">
                  <c:v>0.62976814203257192</c:v>
                </c:pt>
                <c:pt idx="56">
                  <c:v>0.62954362246114559</c:v>
                </c:pt>
                <c:pt idx="57">
                  <c:v>0.62921454933700838</c:v>
                </c:pt>
                <c:pt idx="58">
                  <c:v>0.6288617628752653</c:v>
                </c:pt>
                <c:pt idx="59">
                  <c:v>0.62851763395248017</c:v>
                </c:pt>
                <c:pt idx="60">
                  <c:v>0.6285656909702968</c:v>
                </c:pt>
              </c:numCache>
            </c:numRef>
          </c:val>
          <c:smooth val="0"/>
          <c:extLst>
            <c:ext xmlns:c16="http://schemas.microsoft.com/office/drawing/2014/chart" uri="{C3380CC4-5D6E-409C-BE32-E72D297353CC}">
              <c16:uniqueId val="{00000003-3020-4A9F-AE23-2E9AD99E3B4D}"/>
            </c:ext>
          </c:extLst>
        </c:ser>
        <c:dLbls>
          <c:showLegendKey val="0"/>
          <c:showVal val="0"/>
          <c:showCatName val="0"/>
          <c:showSerName val="0"/>
          <c:showPercent val="0"/>
          <c:showBubbleSize val="0"/>
        </c:dLbls>
        <c:smooth val="0"/>
        <c:axId val="151683840"/>
        <c:axId val="151685760"/>
      </c:lineChart>
      <c:catAx>
        <c:axId val="151683840"/>
        <c:scaling>
          <c:orientation val="minMax"/>
        </c:scaling>
        <c:delete val="0"/>
        <c:axPos val="b"/>
        <c:title>
          <c:tx>
            <c:rich>
              <a:bodyPr/>
              <a:lstStyle/>
              <a:p>
                <a:pPr>
                  <a:defRPr sz="900" b="0"/>
                </a:pPr>
                <a:r>
                  <a:rPr lang="en-US" sz="900" b="0"/>
                  <a:t>génération</a:t>
                </a:r>
              </a:p>
            </c:rich>
          </c:tx>
          <c:layout>
            <c:manualLayout>
              <c:xMode val="edge"/>
              <c:yMode val="edge"/>
              <c:x val="0.22726566951566948"/>
              <c:y val="0.64575879629629629"/>
            </c:manualLayout>
          </c:layout>
          <c:overlay val="0"/>
        </c:title>
        <c:numFmt formatCode="General" sourceLinked="1"/>
        <c:majorTickMark val="out"/>
        <c:minorTickMark val="none"/>
        <c:tickLblPos val="nextTo"/>
        <c:txPr>
          <a:bodyPr rot="-5400000" vert="horz"/>
          <a:lstStyle/>
          <a:p>
            <a:pPr>
              <a:defRPr/>
            </a:pPr>
            <a:endParaRPr lang="fr-FR"/>
          </a:p>
        </c:txPr>
        <c:crossAx val="151685760"/>
        <c:crosses val="autoZero"/>
        <c:auto val="1"/>
        <c:lblAlgn val="ctr"/>
        <c:lblOffset val="100"/>
        <c:tickLblSkip val="10"/>
        <c:noMultiLvlLbl val="0"/>
      </c:catAx>
      <c:valAx>
        <c:axId val="151685760"/>
        <c:scaling>
          <c:orientation val="minMax"/>
          <c:max val="0.75000000000000011"/>
          <c:min val="0.5"/>
        </c:scaling>
        <c:delete val="0"/>
        <c:axPos val="l"/>
        <c:majorGridlines/>
        <c:title>
          <c:tx>
            <c:rich>
              <a:bodyPr rot="-5400000" vert="horz"/>
              <a:lstStyle/>
              <a:p>
                <a:pPr>
                  <a:defRPr sz="900"/>
                </a:pPr>
                <a:r>
                  <a:rPr lang="en-US" sz="900"/>
                  <a:t>en % du dernier salaire net </a:t>
                </a:r>
              </a:p>
            </c:rich>
          </c:tx>
          <c:layout>
            <c:manualLayout>
              <c:xMode val="edge"/>
              <c:yMode val="edge"/>
              <c:x val="1.5879352406298515E-2"/>
              <c:y val="9.811382892727763E-2"/>
            </c:manualLayout>
          </c:layout>
          <c:overlay val="0"/>
        </c:title>
        <c:numFmt formatCode="0%" sourceLinked="0"/>
        <c:majorTickMark val="out"/>
        <c:minorTickMark val="none"/>
        <c:tickLblPos val="nextTo"/>
        <c:txPr>
          <a:bodyPr/>
          <a:lstStyle/>
          <a:p>
            <a:pPr>
              <a:defRPr sz="900"/>
            </a:pPr>
            <a:endParaRPr lang="fr-FR"/>
          </a:p>
        </c:txPr>
        <c:crossAx val="151683840"/>
        <c:crosses val="autoZero"/>
        <c:crossBetween val="between"/>
      </c:valAx>
    </c:plotArea>
    <c:legend>
      <c:legendPos val="b"/>
      <c:layout>
        <c:manualLayout>
          <c:xMode val="edge"/>
          <c:yMode val="edge"/>
          <c:x val="1.6152222222222221E-2"/>
          <c:y val="0.89870833333333333"/>
          <c:w val="0.97710296296296295"/>
          <c:h val="0.10129166666666667"/>
        </c:manualLayout>
      </c:layout>
      <c:overlay val="0"/>
    </c:legend>
    <c:plotVisOnly val="1"/>
    <c:dispBlanksAs val="gap"/>
    <c:showDLblsOverMax val="0"/>
  </c:chart>
  <c:spPr>
    <a:solidFill>
      <a:schemeClr val="accent1">
        <a:lumMod val="40000"/>
        <a:lumOff val="60000"/>
      </a:schemeClr>
    </a:solidFill>
    <a:ln>
      <a:solidFill>
        <a:schemeClr val="tx2"/>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753853093394866E-2"/>
          <c:y val="3.2716838491386339E-2"/>
          <c:w val="0.80010404667878965"/>
          <c:h val="0.88468356962524886"/>
        </c:manualLayout>
      </c:layout>
      <c:lineChart>
        <c:grouping val="standard"/>
        <c:varyColors val="0"/>
        <c:ser>
          <c:idx val="1"/>
          <c:order val="0"/>
          <c:tx>
            <c:strRef>
              <c:f>'Fig. 3.II'!$E$4</c:f>
              <c:strCache>
                <c:ptCount val="1"/>
                <c:pt idx="0">
                  <c:v>1975-1980</c:v>
                </c:pt>
              </c:strCache>
            </c:strRef>
          </c:tx>
          <c:spPr>
            <a:ln w="28575" cap="rnd">
              <a:solidFill>
                <a:schemeClr val="accent2"/>
              </a:solidFill>
              <a:round/>
            </a:ln>
            <a:effectLst/>
          </c:spPr>
          <c:marker>
            <c:symbol val="diamond"/>
            <c:size val="9"/>
            <c:spPr>
              <a:solidFill>
                <a:schemeClr val="bg1">
                  <a:lumMod val="85000"/>
                </a:schemeClr>
              </a:solidFill>
              <a:ln w="9525">
                <a:solidFill>
                  <a:schemeClr val="accent2"/>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3.II'!$E$5:$E$13</c:f>
              <c:numCache>
                <c:formatCode>#,##0</c:formatCode>
                <c:ptCount val="9"/>
                <c:pt idx="0">
                  <c:v>7.0395060254924671</c:v>
                </c:pt>
                <c:pt idx="1">
                  <c:v>43.885361841410621</c:v>
                </c:pt>
                <c:pt idx="2">
                  <c:v>159.03281939999997</c:v>
                </c:pt>
              </c:numCache>
            </c:numRef>
          </c:val>
          <c:smooth val="0"/>
          <c:extLst>
            <c:ext xmlns:c16="http://schemas.microsoft.com/office/drawing/2014/chart" uri="{C3380CC4-5D6E-409C-BE32-E72D297353CC}">
              <c16:uniqueId val="{00000000-2190-400A-B3B2-6ECA25079BDD}"/>
            </c:ext>
          </c:extLst>
        </c:ser>
        <c:ser>
          <c:idx val="2"/>
          <c:order val="1"/>
          <c:tx>
            <c:strRef>
              <c:f>'Fig. 3.II'!$F$4</c:f>
              <c:strCache>
                <c:ptCount val="1"/>
                <c:pt idx="0">
                  <c:v>1969-1974</c:v>
                </c:pt>
              </c:strCache>
            </c:strRef>
          </c:tx>
          <c:spPr>
            <a:ln w="28575" cap="rnd">
              <a:solidFill>
                <a:schemeClr val="accent3"/>
              </a:solidFill>
              <a:round/>
            </a:ln>
            <a:effectLst/>
          </c:spPr>
          <c:marker>
            <c:symbol val="diamond"/>
            <c:size val="9"/>
            <c:spPr>
              <a:solidFill>
                <a:schemeClr val="bg1">
                  <a:lumMod val="85000"/>
                </a:schemeClr>
              </a:solidFill>
              <a:ln w="9525">
                <a:solidFill>
                  <a:schemeClr val="accent3"/>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3.II'!$F$5:$F$13</c:f>
              <c:numCache>
                <c:formatCode>#,##0</c:formatCode>
                <c:ptCount val="9"/>
                <c:pt idx="0">
                  <c:v>6.9592341432225053</c:v>
                </c:pt>
                <c:pt idx="1">
                  <c:v>50.228601622247972</c:v>
                </c:pt>
                <c:pt idx="2">
                  <c:v>146.20907148136416</c:v>
                </c:pt>
                <c:pt idx="3">
                  <c:v>166.84497959999999</c:v>
                </c:pt>
              </c:numCache>
            </c:numRef>
          </c:val>
          <c:smooth val="0"/>
          <c:extLst>
            <c:ext xmlns:c16="http://schemas.microsoft.com/office/drawing/2014/chart" uri="{C3380CC4-5D6E-409C-BE32-E72D297353CC}">
              <c16:uniqueId val="{00000001-2190-400A-B3B2-6ECA25079BDD}"/>
            </c:ext>
          </c:extLst>
        </c:ser>
        <c:ser>
          <c:idx val="3"/>
          <c:order val="2"/>
          <c:tx>
            <c:strRef>
              <c:f>'Fig. 3.II'!$G$4</c:f>
              <c:strCache>
                <c:ptCount val="1"/>
                <c:pt idx="0">
                  <c:v>1963-1968</c:v>
                </c:pt>
              </c:strCache>
            </c:strRef>
          </c:tx>
          <c:spPr>
            <a:ln w="28575" cap="rnd">
              <a:solidFill>
                <a:schemeClr val="accent4"/>
              </a:solidFill>
              <a:round/>
            </a:ln>
            <a:effectLst/>
          </c:spPr>
          <c:marker>
            <c:symbol val="diamond"/>
            <c:size val="9"/>
            <c:spPr>
              <a:solidFill>
                <a:schemeClr val="bg1">
                  <a:lumMod val="85000"/>
                </a:schemeClr>
              </a:solidFill>
              <a:ln w="9525">
                <a:solidFill>
                  <a:schemeClr val="accent4"/>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3.II'!$G$5:$G$13</c:f>
              <c:numCache>
                <c:formatCode>#,##0</c:formatCode>
                <c:ptCount val="9"/>
                <c:pt idx="0">
                  <c:v>6.6994021067415721</c:v>
                </c:pt>
                <c:pt idx="1">
                  <c:v>31.203840153452685</c:v>
                </c:pt>
                <c:pt idx="2">
                  <c:v>106.73219478563152</c:v>
                </c:pt>
                <c:pt idx="3">
                  <c:v>187.56371586949635</c:v>
                </c:pt>
                <c:pt idx="4">
                  <c:v>199.94924039999998</c:v>
                </c:pt>
              </c:numCache>
            </c:numRef>
          </c:val>
          <c:smooth val="0"/>
          <c:extLst>
            <c:ext xmlns:c16="http://schemas.microsoft.com/office/drawing/2014/chart" uri="{C3380CC4-5D6E-409C-BE32-E72D297353CC}">
              <c16:uniqueId val="{00000002-2190-400A-B3B2-6ECA25079BDD}"/>
            </c:ext>
          </c:extLst>
        </c:ser>
        <c:ser>
          <c:idx val="4"/>
          <c:order val="3"/>
          <c:tx>
            <c:strRef>
              <c:f>'Fig. 3.II'!$H$4</c:f>
              <c:strCache>
                <c:ptCount val="1"/>
                <c:pt idx="0">
                  <c:v>1957-1962</c:v>
                </c:pt>
              </c:strCache>
            </c:strRef>
          </c:tx>
          <c:spPr>
            <a:ln w="28575" cap="rnd">
              <a:solidFill>
                <a:schemeClr val="accent5"/>
              </a:solidFill>
              <a:round/>
            </a:ln>
            <a:effectLst/>
          </c:spPr>
          <c:marker>
            <c:symbol val="diamond"/>
            <c:size val="9"/>
            <c:spPr>
              <a:solidFill>
                <a:schemeClr val="bg1">
                  <a:lumMod val="85000"/>
                </a:schemeClr>
              </a:solidFill>
              <a:ln w="9525">
                <a:solidFill>
                  <a:schemeClr val="accent5"/>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3.II'!$H$5:$H$13</c:f>
              <c:numCache>
                <c:formatCode>#,##0</c:formatCode>
                <c:ptCount val="9"/>
                <c:pt idx="0">
                  <c:v>14.711277899343544</c:v>
                </c:pt>
                <c:pt idx="1">
                  <c:v>29.195319662921346</c:v>
                </c:pt>
                <c:pt idx="2">
                  <c:v>95.470304347826072</c:v>
                </c:pt>
                <c:pt idx="3">
                  <c:v>137.6603893395133</c:v>
                </c:pt>
                <c:pt idx="4">
                  <c:v>207.83122510822511</c:v>
                </c:pt>
                <c:pt idx="5">
                  <c:v>182.13941199999999</c:v>
                </c:pt>
              </c:numCache>
            </c:numRef>
          </c:val>
          <c:smooth val="0"/>
          <c:extLst>
            <c:ext xmlns:c16="http://schemas.microsoft.com/office/drawing/2014/chart" uri="{C3380CC4-5D6E-409C-BE32-E72D297353CC}">
              <c16:uniqueId val="{00000003-2190-400A-B3B2-6ECA25079BDD}"/>
            </c:ext>
          </c:extLst>
        </c:ser>
        <c:ser>
          <c:idx val="5"/>
          <c:order val="4"/>
          <c:tx>
            <c:strRef>
              <c:f>'Fig. 3.II'!$I$4</c:f>
              <c:strCache>
                <c:ptCount val="1"/>
                <c:pt idx="0">
                  <c:v>1951-1956</c:v>
                </c:pt>
              </c:strCache>
            </c:strRef>
          </c:tx>
          <c:spPr>
            <a:ln w="28575" cap="rnd">
              <a:solidFill>
                <a:srgbClr val="9E480E"/>
              </a:solidFill>
              <a:round/>
            </a:ln>
            <a:effectLst/>
          </c:spPr>
          <c:marker>
            <c:symbol val="diamond"/>
            <c:size val="9"/>
            <c:spPr>
              <a:solidFill>
                <a:schemeClr val="bg1">
                  <a:lumMod val="85000"/>
                </a:schemeClr>
              </a:solidFill>
              <a:ln w="9525">
                <a:solidFill>
                  <a:srgbClr val="9E480E"/>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3.II'!$I$5:$I$13</c:f>
              <c:numCache>
                <c:formatCode>#,##0</c:formatCode>
                <c:ptCount val="9"/>
                <c:pt idx="1">
                  <c:v>62.480417943107213</c:v>
                </c:pt>
                <c:pt idx="2">
                  <c:v>98.141100842696616</c:v>
                </c:pt>
                <c:pt idx="3">
                  <c:v>117.5331462915601</c:v>
                </c:pt>
                <c:pt idx="4">
                  <c:v>168.48704681344148</c:v>
                </c:pt>
                <c:pt idx="5">
                  <c:v>250.55735508394045</c:v>
                </c:pt>
                <c:pt idx="6">
                  <c:v>189.4608638</c:v>
                </c:pt>
              </c:numCache>
            </c:numRef>
          </c:val>
          <c:smooth val="0"/>
          <c:extLst>
            <c:ext xmlns:c16="http://schemas.microsoft.com/office/drawing/2014/chart" uri="{C3380CC4-5D6E-409C-BE32-E72D297353CC}">
              <c16:uniqueId val="{00000004-2190-400A-B3B2-6ECA25079BDD}"/>
            </c:ext>
          </c:extLst>
        </c:ser>
        <c:ser>
          <c:idx val="6"/>
          <c:order val="5"/>
          <c:tx>
            <c:strRef>
              <c:f>'Fig. 3.II'!$J$4</c:f>
              <c:strCache>
                <c:ptCount val="1"/>
                <c:pt idx="0">
                  <c:v>1945-1950</c:v>
                </c:pt>
              </c:strCache>
            </c:strRef>
          </c:tx>
          <c:spPr>
            <a:ln w="28575" cap="rnd">
              <a:solidFill>
                <a:srgbClr val="336600"/>
              </a:solidFill>
              <a:round/>
            </a:ln>
            <a:effectLst/>
          </c:spPr>
          <c:marker>
            <c:symbol val="diamond"/>
            <c:size val="9"/>
            <c:spPr>
              <a:solidFill>
                <a:schemeClr val="bg1">
                  <a:lumMod val="85000"/>
                </a:schemeClr>
              </a:solidFill>
              <a:ln w="9525">
                <a:solidFill>
                  <a:srgbClr val="336600">
                    <a:alpha val="93000"/>
                  </a:srgbClr>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3.II'!$J$5:$J$13</c:f>
              <c:numCache>
                <c:formatCode>#,##0</c:formatCode>
                <c:ptCount val="9"/>
                <c:pt idx="2">
                  <c:v>101.89095623632386</c:v>
                </c:pt>
                <c:pt idx="3">
                  <c:v>124.24372050561796</c:v>
                </c:pt>
                <c:pt idx="4">
                  <c:v>134.77105984654727</c:v>
                </c:pt>
                <c:pt idx="5">
                  <c:v>197.68313823870218</c:v>
                </c:pt>
                <c:pt idx="6">
                  <c:v>227.50986632879315</c:v>
                </c:pt>
                <c:pt idx="7">
                  <c:v>211.55923619999999</c:v>
                </c:pt>
              </c:numCache>
            </c:numRef>
          </c:val>
          <c:smooth val="0"/>
          <c:extLst>
            <c:ext xmlns:c16="http://schemas.microsoft.com/office/drawing/2014/chart" uri="{C3380CC4-5D6E-409C-BE32-E72D297353CC}">
              <c16:uniqueId val="{00000005-2190-400A-B3B2-6ECA25079BDD}"/>
            </c:ext>
          </c:extLst>
        </c:ser>
        <c:ser>
          <c:idx val="7"/>
          <c:order val="6"/>
          <c:tx>
            <c:strRef>
              <c:f>'Fig. 3.II'!$K$4</c:f>
              <c:strCache>
                <c:ptCount val="1"/>
                <c:pt idx="0">
                  <c:v>1939-1944</c:v>
                </c:pt>
              </c:strCache>
            </c:strRef>
          </c:tx>
          <c:spPr>
            <a:ln w="28575" cap="rnd">
              <a:solidFill>
                <a:srgbClr val="7030A0"/>
              </a:solidFill>
              <a:round/>
            </a:ln>
            <a:effectLst/>
          </c:spPr>
          <c:marker>
            <c:symbol val="diamond"/>
            <c:size val="9"/>
            <c:spPr>
              <a:solidFill>
                <a:schemeClr val="bg1">
                  <a:lumMod val="85000"/>
                </a:schemeClr>
              </a:solidFill>
              <a:ln w="9525">
                <a:solidFill>
                  <a:srgbClr val="7030A0"/>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3.II'!$K$5:$K$13</c:f>
              <c:numCache>
                <c:formatCode>#,##0</c:formatCode>
                <c:ptCount val="9"/>
                <c:pt idx="3">
                  <c:v>119.08014223194748</c:v>
                </c:pt>
                <c:pt idx="4">
                  <c:v>144.24491797752805</c:v>
                </c:pt>
                <c:pt idx="5">
                  <c:v>154.53349194373399</c:v>
                </c:pt>
                <c:pt idx="6">
                  <c:v>177.6468859791425</c:v>
                </c:pt>
                <c:pt idx="7">
                  <c:v>218.77372083201354</c:v>
                </c:pt>
                <c:pt idx="8">
                  <c:v>181.9909624</c:v>
                </c:pt>
              </c:numCache>
            </c:numRef>
          </c:val>
          <c:smooth val="0"/>
          <c:extLst>
            <c:ext xmlns:c16="http://schemas.microsoft.com/office/drawing/2014/chart" uri="{C3380CC4-5D6E-409C-BE32-E72D297353CC}">
              <c16:uniqueId val="{00000006-2190-400A-B3B2-6ECA25079BDD}"/>
            </c:ext>
          </c:extLst>
        </c:ser>
        <c:ser>
          <c:idx val="8"/>
          <c:order val="7"/>
          <c:tx>
            <c:strRef>
              <c:f>'Fig. 3.II'!$L$4</c:f>
              <c:strCache>
                <c:ptCount val="1"/>
                <c:pt idx="0">
                  <c:v>1933-1938</c:v>
                </c:pt>
              </c:strCache>
            </c:strRef>
          </c:tx>
          <c:spPr>
            <a:ln w="28575" cap="rnd">
              <a:solidFill>
                <a:schemeClr val="accent3">
                  <a:lumMod val="60000"/>
                </a:schemeClr>
              </a:solidFill>
              <a:round/>
            </a:ln>
            <a:effectLst/>
          </c:spPr>
          <c:marker>
            <c:symbol val="diamond"/>
            <c:size val="9"/>
            <c:spPr>
              <a:solidFill>
                <a:schemeClr val="bg1">
                  <a:lumMod val="85000"/>
                </a:schemeClr>
              </a:solidFill>
              <a:ln w="9525">
                <a:solidFill>
                  <a:schemeClr val="accent3">
                    <a:lumMod val="60000"/>
                  </a:schemeClr>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3.II'!$L$5:$L$13</c:f>
              <c:numCache>
                <c:formatCode>#,##0</c:formatCode>
                <c:ptCount val="9"/>
                <c:pt idx="4">
                  <c:v>116.48597374179431</c:v>
                </c:pt>
                <c:pt idx="5">
                  <c:v>142.81295154494381</c:v>
                </c:pt>
                <c:pt idx="6">
                  <c:v>132.04748005115087</c:v>
                </c:pt>
                <c:pt idx="7">
                  <c:v>154.49404264194669</c:v>
                </c:pt>
                <c:pt idx="8">
                  <c:v>174.03499018055118</c:v>
                </c:pt>
              </c:numCache>
            </c:numRef>
          </c:val>
          <c:smooth val="0"/>
          <c:extLst>
            <c:ext xmlns:c16="http://schemas.microsoft.com/office/drawing/2014/chart" uri="{C3380CC4-5D6E-409C-BE32-E72D297353CC}">
              <c16:uniqueId val="{00000007-2190-400A-B3B2-6ECA25079BDD}"/>
            </c:ext>
          </c:extLst>
        </c:ser>
        <c:ser>
          <c:idx val="9"/>
          <c:order val="8"/>
          <c:tx>
            <c:strRef>
              <c:f>'Fig. 3.II'!$M$4</c:f>
              <c:strCache>
                <c:ptCount val="1"/>
                <c:pt idx="0">
                  <c:v>1927-1932</c:v>
                </c:pt>
              </c:strCache>
            </c:strRef>
          </c:tx>
          <c:spPr>
            <a:ln w="28575" cap="rnd">
              <a:solidFill>
                <a:srgbClr val="D09E00"/>
              </a:solidFill>
              <a:round/>
            </a:ln>
            <a:effectLst/>
          </c:spPr>
          <c:marker>
            <c:symbol val="diamond"/>
            <c:size val="9"/>
            <c:spPr>
              <a:solidFill>
                <a:schemeClr val="bg1">
                  <a:lumMod val="85000"/>
                </a:schemeClr>
              </a:solidFill>
              <a:ln w="9525">
                <a:solidFill>
                  <a:srgbClr val="D09E00"/>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3.II'!$M$5:$M$13</c:f>
              <c:numCache>
                <c:formatCode>#,##0</c:formatCode>
                <c:ptCount val="9"/>
                <c:pt idx="5">
                  <c:v>120.85701750547047</c:v>
                </c:pt>
                <c:pt idx="6">
                  <c:v>117.38070646067413</c:v>
                </c:pt>
                <c:pt idx="7">
                  <c:v>123.26373746803068</c:v>
                </c:pt>
                <c:pt idx="8">
                  <c:v>135.42657358053302</c:v>
                </c:pt>
              </c:numCache>
            </c:numRef>
          </c:val>
          <c:smooth val="0"/>
          <c:extLst>
            <c:ext xmlns:c16="http://schemas.microsoft.com/office/drawing/2014/chart" uri="{C3380CC4-5D6E-409C-BE32-E72D297353CC}">
              <c16:uniqueId val="{00000008-2190-400A-B3B2-6ECA25079BDD}"/>
            </c:ext>
          </c:extLst>
        </c:ser>
        <c:ser>
          <c:idx val="10"/>
          <c:order val="9"/>
          <c:tx>
            <c:strRef>
              <c:f>'Fig. 3.II'!$N$4</c:f>
              <c:strCache>
                <c:ptCount val="1"/>
                <c:pt idx="0">
                  <c:v>1921-1926</c:v>
                </c:pt>
              </c:strCache>
            </c:strRef>
          </c:tx>
          <c:spPr>
            <a:ln w="28575" cap="rnd">
              <a:solidFill>
                <a:schemeClr val="accent5">
                  <a:lumMod val="60000"/>
                </a:schemeClr>
              </a:solidFill>
              <a:round/>
            </a:ln>
            <a:effectLst/>
          </c:spPr>
          <c:marker>
            <c:symbol val="diamond"/>
            <c:size val="9"/>
            <c:spPr>
              <a:solidFill>
                <a:schemeClr val="bg1">
                  <a:lumMod val="85000"/>
                </a:schemeClr>
              </a:solidFill>
              <a:ln w="9525">
                <a:solidFill>
                  <a:schemeClr val="accent5">
                    <a:lumMod val="60000"/>
                  </a:schemeClr>
                </a:solidFill>
              </a:ln>
              <a:effectLst/>
            </c:spPr>
          </c:marker>
          <c:cat>
            <c:strRef>
              <c:f>'Fig. 3.II'!$B$5:$B$13</c:f>
              <c:strCache>
                <c:ptCount val="9"/>
                <c:pt idx="0">
                  <c:v>24-29 ans</c:v>
                </c:pt>
                <c:pt idx="1">
                  <c:v>30-35 ans</c:v>
                </c:pt>
                <c:pt idx="2">
                  <c:v>36-41 ans</c:v>
                </c:pt>
                <c:pt idx="3">
                  <c:v>42-47 ans</c:v>
                </c:pt>
                <c:pt idx="4">
                  <c:v>48-53 ans</c:v>
                </c:pt>
                <c:pt idx="5">
                  <c:v>54-59 ans</c:v>
                </c:pt>
                <c:pt idx="6">
                  <c:v>60-65 ans</c:v>
                </c:pt>
                <c:pt idx="7">
                  <c:v>66-71 ans</c:v>
                </c:pt>
                <c:pt idx="8">
                  <c:v>72-77 ans</c:v>
                </c:pt>
              </c:strCache>
            </c:strRef>
          </c:cat>
          <c:val>
            <c:numRef>
              <c:f>'Fig. 3.II'!$N$5:$N$13</c:f>
              <c:numCache>
                <c:formatCode>#,##0</c:formatCode>
                <c:ptCount val="9"/>
                <c:pt idx="6">
                  <c:v>94.403439824945309</c:v>
                </c:pt>
                <c:pt idx="7">
                  <c:v>95.306125842696616</c:v>
                </c:pt>
                <c:pt idx="8">
                  <c:v>111.20141649616366</c:v>
                </c:pt>
              </c:numCache>
            </c:numRef>
          </c:val>
          <c:smooth val="0"/>
          <c:extLst>
            <c:ext xmlns:c16="http://schemas.microsoft.com/office/drawing/2014/chart" uri="{C3380CC4-5D6E-409C-BE32-E72D297353CC}">
              <c16:uniqueId val="{00000009-2190-400A-B3B2-6ECA25079BDD}"/>
            </c:ext>
          </c:extLst>
        </c:ser>
        <c:dLbls>
          <c:showLegendKey val="0"/>
          <c:showVal val="0"/>
          <c:showCatName val="0"/>
          <c:showSerName val="0"/>
          <c:showPercent val="0"/>
          <c:showBubbleSize val="0"/>
        </c:dLbls>
        <c:marker val="1"/>
        <c:smooth val="0"/>
        <c:axId val="1320437472"/>
        <c:axId val="1320449952"/>
      </c:lineChart>
      <c:catAx>
        <c:axId val="13204374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a:t>Âge de la génération au moment de l'enquête</a:t>
                </a:r>
              </a:p>
            </c:rich>
          </c:tx>
          <c:layout>
            <c:manualLayout>
              <c:xMode val="edge"/>
              <c:yMode val="edge"/>
              <c:x val="0.58759248758772187"/>
              <c:y val="0.8628817513884228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accent3">
                <a:lumMod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320449952"/>
        <c:crosses val="autoZero"/>
        <c:auto val="1"/>
        <c:lblAlgn val="ctr"/>
        <c:lblOffset val="100"/>
        <c:noMultiLvlLbl val="0"/>
      </c:catAx>
      <c:valAx>
        <c:axId val="1320449952"/>
        <c:scaling>
          <c:orientation val="minMax"/>
        </c:scaling>
        <c:delete val="0"/>
        <c:axPos val="l"/>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fr-FR" baseline="0"/>
                  <a:t>Milliers d'euros courants</a:t>
                </a:r>
                <a:endParaRPr lang="fr-FR"/>
              </a:p>
            </c:rich>
          </c:tx>
          <c:layout>
            <c:manualLayout>
              <c:xMode val="edge"/>
              <c:yMode val="edge"/>
              <c:x val="7.0138511963421055E-3"/>
              <c:y val="0.35456408329769801"/>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solidFill>
              <a:schemeClr val="accent3">
                <a:lumMod val="7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320437472"/>
        <c:crosses val="autoZero"/>
        <c:crossBetween val="between"/>
      </c:valAx>
      <c:spPr>
        <a:noFill/>
        <a:ln>
          <a:noFill/>
        </a:ln>
        <a:effectLst/>
      </c:spPr>
    </c:plotArea>
    <c:legend>
      <c:legendPos val="r"/>
      <c:layout>
        <c:manualLayout>
          <c:xMode val="edge"/>
          <c:yMode val="edge"/>
          <c:x val="0.89463025983896549"/>
          <c:y val="0.23201823565190965"/>
          <c:w val="0.1039972922792026"/>
          <c:h val="0.53596352869618069"/>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1"/>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9525</xdr:rowOff>
    </xdr:from>
    <xdr:to>
      <xdr:col>6</xdr:col>
      <xdr:colOff>104775</xdr:colOff>
      <xdr:row>35</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21</xdr:row>
      <xdr:rowOff>9525</xdr:rowOff>
    </xdr:from>
    <xdr:to>
      <xdr:col>12</xdr:col>
      <xdr:colOff>104775</xdr:colOff>
      <xdr:row>35</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123825</xdr:colOff>
      <xdr:row>21</xdr:row>
      <xdr:rowOff>0</xdr:rowOff>
    </xdr:from>
    <xdr:to>
      <xdr:col>18</xdr:col>
      <xdr:colOff>123825</xdr:colOff>
      <xdr:row>35</xdr:row>
      <xdr:rowOff>76200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76200</xdr:colOff>
      <xdr:row>9</xdr:row>
      <xdr:rowOff>38099</xdr:rowOff>
    </xdr:from>
    <xdr:to>
      <xdr:col>9</xdr:col>
      <xdr:colOff>638175</xdr:colOff>
      <xdr:row>23</xdr:row>
      <xdr:rowOff>95249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24</xdr:row>
      <xdr:rowOff>0</xdr:rowOff>
    </xdr:from>
    <xdr:to>
      <xdr:col>10</xdr:col>
      <xdr:colOff>0</xdr:colOff>
      <xdr:row>31</xdr:row>
      <xdr:rowOff>57150</xdr:rowOff>
    </xdr:to>
    <xdr:sp macro="" textlink="">
      <xdr:nvSpPr>
        <xdr:cNvPr id="3" name="ZoneTexte 2"/>
        <xdr:cNvSpPr txBox="1"/>
      </xdr:nvSpPr>
      <xdr:spPr>
        <a:xfrm>
          <a:off x="1828800" y="5724525"/>
          <a:ext cx="9696450" cy="13906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le niveau de vie (revenu disponible par unité de consommation) de l'ensemble des retraités s’élevait en moyenne à 2 132 euros courants par mois et par unité de consommation. Le revenu disponible d'un ménage de retraités se décompose comme la somme des pensions brutes (1 865 euros par unité de consommation), des revenus du patrimoine (321 euros par unité de consommation) et des autres revenus (revenus d'activité, prestations logement, minimum vieillesse), soit un revenu total avant prélèvements de 2 434 euros par unité de consommation, dont il faut retrancher les prélèvements sociaux et fiscaux (sont pris en compte ici l'impôt sur le revenu, la taxe d'habitation, la CSG et autres prélèvements sociaux assis sur les pensions et revenus du patrimoine).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 Pour la rupture de série en 2012, voir l’encadré méthodologique.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retraitées vivant en France métropolitaine dans un ménage ordinaire. Les personnes âgées vivant en institution (environ 4 % des retraités) sont hors champ. Un retraité peut vivre avec des personnes en activité, ce qui explique la présence de revenus d'activité dans les ménages de retraités.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2002 à 2004 ; INSEE-DGFiP-CNAF-CNAV-CCMSA, enquêtes Revenus fiscaux et sociaux de 2005 à 2019.</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0.44322</cdr:x>
      <cdr:y>0.22417</cdr:y>
    </cdr:from>
    <cdr:to>
      <cdr:x>0.4763</cdr:x>
      <cdr:y>0.3822</cdr:y>
    </cdr:to>
    <cdr:sp macro="" textlink="">
      <cdr:nvSpPr>
        <cdr:cNvPr id="3" name="Flèche vers le bas 2"/>
        <cdr:cNvSpPr/>
      </cdr:nvSpPr>
      <cdr:spPr bwMode="auto">
        <a:xfrm xmlns:a="http://schemas.openxmlformats.org/drawingml/2006/main">
          <a:off x="2879149" y="612802"/>
          <a:ext cx="214890" cy="432002"/>
        </a:xfrm>
        <a:prstGeom xmlns:a="http://schemas.openxmlformats.org/drawingml/2006/main" prst="downArrow">
          <a:avLst/>
        </a:prstGeom>
        <a:solidFill xmlns:a="http://schemas.openxmlformats.org/drawingml/2006/main">
          <a:schemeClr val="accent1">
            <a:lumMod val="20000"/>
            <a:lumOff val="80000"/>
          </a:schemeClr>
        </a:solidFill>
        <a:ln xmlns:a="http://schemas.openxmlformats.org/drawingml/2006/main" w="9525" cap="flat" cmpd="sng" algn="ctr">
          <a:solidFill>
            <a:schemeClr val="accent1">
              <a:lumMod val="50000"/>
            </a:schemeClr>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solidFill>
              <a:sysClr val="windowText" lastClr="000000"/>
            </a:solidFill>
          </a:endParaRPr>
        </a:p>
      </cdr:txBody>
    </cdr:sp>
  </cdr:relSizeAnchor>
  <cdr:relSizeAnchor xmlns:cdr="http://schemas.openxmlformats.org/drawingml/2006/chartDrawing">
    <cdr:from>
      <cdr:x>0.49136</cdr:x>
      <cdr:y>0.20906</cdr:y>
    </cdr:from>
    <cdr:to>
      <cdr:x>0.79479</cdr:x>
      <cdr:y>0.3798</cdr:y>
    </cdr:to>
    <cdr:sp macro="" textlink="">
      <cdr:nvSpPr>
        <cdr:cNvPr id="4" name="ZoneTexte 1"/>
        <cdr:cNvSpPr txBox="1"/>
      </cdr:nvSpPr>
      <cdr:spPr>
        <a:xfrm xmlns:a="http://schemas.openxmlformats.org/drawingml/2006/main">
          <a:off x="3191869" y="571500"/>
          <a:ext cx="1971096" cy="466748"/>
        </a:xfrm>
        <a:prstGeom xmlns:a="http://schemas.openxmlformats.org/drawingml/2006/main" prst="rect">
          <a:avLst/>
        </a:prstGeom>
      </cdr:spPr>
      <cdr:txBody>
        <a:bodyPr xmlns:a="http://schemas.openxmlformats.org/drawingml/2006/main" vertOverflow="clip" horzOverflow="clip"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solidFill>
                <a:schemeClr val="accent1">
                  <a:lumMod val="50000"/>
                </a:schemeClr>
              </a:solidFill>
            </a:rPr>
            <a:t>Prélèvements </a:t>
          </a:r>
        </a:p>
        <a:p xmlns:a="http://schemas.openxmlformats.org/drawingml/2006/main">
          <a:r>
            <a:rPr lang="fr-FR" sz="1200" b="1">
              <a:solidFill>
                <a:schemeClr val="accent1">
                  <a:lumMod val="50000"/>
                </a:schemeClr>
              </a:solidFill>
            </a:rPr>
            <a:t>sociaux et fiscaux</a:t>
          </a:r>
        </a:p>
      </cdr:txBody>
    </cdr:sp>
  </cdr:relSizeAnchor>
  <cdr:relSizeAnchor xmlns:cdr="http://schemas.openxmlformats.org/drawingml/2006/chartDrawing">
    <cdr:from>
      <cdr:x>0.20569</cdr:x>
      <cdr:y>0.36237</cdr:y>
    </cdr:from>
    <cdr:to>
      <cdr:x>0.22757</cdr:x>
      <cdr:y>0.7561</cdr:y>
    </cdr:to>
    <cdr:sp macro="" textlink="">
      <cdr:nvSpPr>
        <cdr:cNvPr id="5" name="Flèche vers le bas 4"/>
        <cdr:cNvSpPr/>
      </cdr:nvSpPr>
      <cdr:spPr bwMode="auto">
        <a:xfrm xmlns:a="http://schemas.openxmlformats.org/drawingml/2006/main" rot="10800000" flipH="1">
          <a:off x="895353" y="990600"/>
          <a:ext cx="95247" cy="1076331"/>
        </a:xfrm>
        <a:prstGeom xmlns:a="http://schemas.openxmlformats.org/drawingml/2006/main" prst="downArrow">
          <a:avLst/>
        </a:prstGeom>
        <a:solidFill xmlns:a="http://schemas.openxmlformats.org/drawingml/2006/main">
          <a:schemeClr val="accent6">
            <a:lumMod val="20000"/>
            <a:lumOff val="80000"/>
          </a:schemeClr>
        </a:solidFill>
        <a:ln xmlns:a="http://schemas.openxmlformats.org/drawingml/2006/main" w="9525" cap="flat" cmpd="sng" algn="ctr">
          <a:solidFill>
            <a:schemeClr val="accent6"/>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solidFill>
              <a:sysClr val="windowText" lastClr="000000"/>
            </a:solidFill>
          </a:endParaRPr>
        </a:p>
      </cdr:txBody>
    </cdr:sp>
  </cdr:relSizeAnchor>
  <cdr:relSizeAnchor xmlns:cdr="http://schemas.openxmlformats.org/drawingml/2006/chartDrawing">
    <cdr:from>
      <cdr:x>0.22838</cdr:x>
      <cdr:y>0.482</cdr:y>
    </cdr:from>
    <cdr:to>
      <cdr:x>0.43844</cdr:x>
      <cdr:y>0.6471</cdr:y>
    </cdr:to>
    <cdr:sp macro="" textlink="">
      <cdr:nvSpPr>
        <cdr:cNvPr id="6" name="ZoneTexte 1"/>
        <cdr:cNvSpPr txBox="1"/>
      </cdr:nvSpPr>
      <cdr:spPr>
        <a:xfrm xmlns:a="http://schemas.openxmlformats.org/drawingml/2006/main">
          <a:off x="1483545" y="1317625"/>
          <a:ext cx="1364560" cy="4513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200" b="1">
              <a:solidFill>
                <a:schemeClr val="accent6"/>
              </a:solidFill>
            </a:rPr>
            <a:t>Revenus du patrimoine </a:t>
          </a:r>
        </a:p>
        <a:p xmlns:a="http://schemas.openxmlformats.org/drawingml/2006/main">
          <a:r>
            <a:rPr lang="fr-FR" sz="1200" b="1">
              <a:solidFill>
                <a:schemeClr val="accent6"/>
              </a:solidFill>
            </a:rPr>
            <a:t>et autres revenus</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1762126</xdr:colOff>
      <xdr:row>17</xdr:row>
      <xdr:rowOff>9524</xdr:rowOff>
    </xdr:from>
    <xdr:to>
      <xdr:col>7</xdr:col>
      <xdr:colOff>1</xdr:colOff>
      <xdr:row>24</xdr:row>
      <xdr:rowOff>142875</xdr:rowOff>
    </xdr:to>
    <xdr:sp macro="" textlink="">
      <xdr:nvSpPr>
        <xdr:cNvPr id="2" name="ZoneTexte 1"/>
        <xdr:cNvSpPr txBox="1"/>
      </xdr:nvSpPr>
      <xdr:spPr>
        <a:xfrm>
          <a:off x="1762126" y="4276724"/>
          <a:ext cx="5638800" cy="146685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10 % des retraités ont un niveau de vie inférieur à 1 128 euros par mois et par unité de consommation (D1), et 5 % des retraités ont un niveau de vie supérieur à 3 976 euros par mois et par unité de consommation (P95).</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classées selon leur situation d’activité : retraités inactifs au sens BIT (hors cumul emploi-retraite) ; personnes actives au sens du BIT (en emploi ou au chômage) ; ensemble de la population (personnes retraitées, actives, ou inactives non retraitées).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INSEE-DGFiP-CNAF-CNAV-CCMSA, enquête Revenus fiscaux et sociaux 2019.</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114301</xdr:colOff>
      <xdr:row>8</xdr:row>
      <xdr:rowOff>0</xdr:rowOff>
    </xdr:from>
    <xdr:to>
      <xdr:col>14</xdr:col>
      <xdr:colOff>28575</xdr:colOff>
      <xdr:row>24</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1181100</xdr:colOff>
      <xdr:row>25</xdr:row>
      <xdr:rowOff>57150</xdr:rowOff>
    </xdr:from>
    <xdr:to>
      <xdr:col>16</xdr:col>
      <xdr:colOff>466725</xdr:colOff>
      <xdr:row>31</xdr:row>
      <xdr:rowOff>104776</xdr:rowOff>
    </xdr:to>
    <xdr:sp macro="" textlink="">
      <xdr:nvSpPr>
        <xdr:cNvPr id="3" name="ZoneTexte 2"/>
        <xdr:cNvSpPr txBox="1"/>
      </xdr:nvSpPr>
      <xdr:spPr>
        <a:xfrm>
          <a:off x="2962275" y="5162550"/>
          <a:ext cx="10744200" cy="119062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le rapport interdécile des niveaux de vie des ménages retraités (rapport D9/D1) est égal à 2,9 en 2019 : 10 % des retraités ont un niveau de vie inférieur à 1 128 euros par mois et par unité de consommation (D1), et 10 % des retraités ont un niveau de vie supérieur à 3 220 euros par mois et par unité de consommation (D9).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Notes : (*) Pour la rupture de série en 2012 et le lissage des données sur trois ans, voir l’encadré méthodologique. L'ensemble de la population comprend les actifs au sens du BIT (en emploi ou au chômage), les retraités inactifs au sens du BIT (hors cumul emploi-retraite), et les inactifs non retraités (enfants, étudiants, femmes au foyer, personnes handicapées ou invalides, etc.). Ces derniers ont souvent un niveau de vie faible, ce qui explique que les inégalités soient plus importantes dans l'ensemble de la population que parmi les seuls actifs ou retraités.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2019.</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2905124</xdr:colOff>
      <xdr:row>10</xdr:row>
      <xdr:rowOff>161924</xdr:rowOff>
    </xdr:from>
    <xdr:to>
      <xdr:col>10</xdr:col>
      <xdr:colOff>304800</xdr:colOff>
      <xdr:row>28</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30</xdr:row>
      <xdr:rowOff>1</xdr:rowOff>
    </xdr:from>
    <xdr:to>
      <xdr:col>14</xdr:col>
      <xdr:colOff>571500</xdr:colOff>
      <xdr:row>35</xdr:row>
      <xdr:rowOff>38101</xdr:rowOff>
    </xdr:to>
    <xdr:sp macro="" textlink="">
      <xdr:nvSpPr>
        <xdr:cNvPr id="3" name="ZoneTexte 2"/>
        <xdr:cNvSpPr txBox="1"/>
      </xdr:nvSpPr>
      <xdr:spPr>
        <a:xfrm>
          <a:off x="5124450" y="6038851"/>
          <a:ext cx="10744200" cy="9906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le niveau de vie moyen de l'ensemble des retraités s’élevait à 2 132 euros courants par mois et par unité de consommation.</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Notes : (*) Pour la rupture de série en 2012, voir l’encadré méthodologique. L'ensemble de la population comprend les actifs au sens du BIT (en emploi ou au chômage), les retraités inactifs au sens du BIT (hors cumul emploi-retraite), et les inactifs non retraités (enfants, étudiants, femmes au foyer, personnes handicapées ou invalides, etc.). Ces derniers ont un niveau de vie relativement faible, ce qui explique que le niveau de vie moyen des actifs comme celui des retraités se situent au-dessus de celui de l'ensemble de la population.</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Les personnes âgées vivant en institution (environ 4 % des retraités) sont hors champ.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2019.</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266698</xdr:colOff>
      <xdr:row>10</xdr:row>
      <xdr:rowOff>47625</xdr:rowOff>
    </xdr:from>
    <xdr:to>
      <xdr:col>16</xdr:col>
      <xdr:colOff>200025</xdr:colOff>
      <xdr:row>26</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266700</xdr:colOff>
      <xdr:row>27</xdr:row>
      <xdr:rowOff>104775</xdr:rowOff>
    </xdr:from>
    <xdr:to>
      <xdr:col>23</xdr:col>
      <xdr:colOff>238125</xdr:colOff>
      <xdr:row>34</xdr:row>
      <xdr:rowOff>47625</xdr:rowOff>
    </xdr:to>
    <xdr:sp macro="" textlink="">
      <xdr:nvSpPr>
        <xdr:cNvPr id="3" name="ZoneTexte 2"/>
        <xdr:cNvSpPr txBox="1"/>
      </xdr:nvSpPr>
      <xdr:spPr>
        <a:xfrm>
          <a:off x="4714875" y="5276850"/>
          <a:ext cx="10744200" cy="12763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le niveau de vie moyen de l'ensemble des retraités représentait 101,5 % de celui de l’ensemble de la population.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 niveau de vie d’une personne désigne le revenu disponible par unité de consommation, calculé en rapportant le revenu disponible du ménage auquel appartient cette personne (somme de tous les revenus du ménage, y compris prestations sociales et revenus du patrimoine, nets d’impôts directs et de prélèvements sociaux) au nombre d’unités de consommation du ménage (1 unité pour le premier adulte du ménage, 0,5 unité par adulte supplémentaire ou par enfant de 14 ans et plus, 0,3 unité par enfant de moins de 14 ans). Les loyers imputés aux propriétaires ne sont pas pris en compte.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 Pour la rupture de série en 2012, voir l’encadré méthodologique.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pour le niveau de vie moyen, personnes retraitées, inactives au sens BIT (les cumulants emploi-retraite sont hors champ), vivant en France métropolitaine dans un ménage ordinaire (les personnes âgées vivant en institution, qui représentent environ 4% des retraités, sont hors champ).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 INSEE-DGFiP-CNAF-CNAV-CCMSA, enquêtes Revenus fiscaux et sociaux de 2005 à 2019.</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3886</xdr:colOff>
      <xdr:row>10</xdr:row>
      <xdr:rowOff>28379</xdr:rowOff>
    </xdr:from>
    <xdr:to>
      <xdr:col>11</xdr:col>
      <xdr:colOff>612322</xdr:colOff>
      <xdr:row>14</xdr:row>
      <xdr:rowOff>68036</xdr:rowOff>
    </xdr:to>
    <xdr:sp macro="" textlink="">
      <xdr:nvSpPr>
        <xdr:cNvPr id="2" name="ZoneTexte 1"/>
        <xdr:cNvSpPr txBox="1"/>
      </xdr:nvSpPr>
      <xdr:spPr>
        <a:xfrm>
          <a:off x="1772815" y="1991695"/>
          <a:ext cx="11698257" cy="101159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dernière année observée, le niveau de vie moyen de l'ensemble des retraités représentait 101,5 % de celui de l’ensemble de la population.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les anciennes enquêtes Revenus fiscaux étaient effectuées environ tous les cinq ans de 1970 à 1996. Le revenu mesuré dans ces anciennes enquêtes n'est pas directement comparable au revenu mesuré dans les enquêtes réalisées à partir de 1996, d'où la rupture de série en 1996.</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 Pour la rupture de série en 2012, voir encadré méthodologique.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1970 à 1996 ; INSEE-DGI, enquêtes Revenus fiscaux rétropolées de 1996 à 2004 ; INSEE-DGFiP-CNAF-CNAV-CCMSA, enquêtes Revenus fiscaux et sociaux de 2005 à 2019 ; projections COR – septembre 2022 ; INSEE, modèle DESTINIE.</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560421</xdr:colOff>
      <xdr:row>19</xdr:row>
      <xdr:rowOff>163675</xdr:rowOff>
    </xdr:from>
    <xdr:to>
      <xdr:col>5</xdr:col>
      <xdr:colOff>19439</xdr:colOff>
      <xdr:row>31</xdr:row>
      <xdr:rowOff>87476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398495</xdr:colOff>
      <xdr:row>19</xdr:row>
      <xdr:rowOff>165229</xdr:rowOff>
    </xdr:from>
    <xdr:to>
      <xdr:col>14</xdr:col>
      <xdr:colOff>408214</xdr:colOff>
      <xdr:row>31</xdr:row>
      <xdr:rowOff>139247</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0.34607</cdr:x>
      <cdr:y>0.2444</cdr:y>
    </cdr:from>
    <cdr:to>
      <cdr:x>0.58531</cdr:x>
      <cdr:y>0.37869</cdr:y>
    </cdr:to>
    <cdr:sp macro="" textlink="">
      <cdr:nvSpPr>
        <cdr:cNvPr id="3" name="ZoneTexte 18"/>
        <cdr:cNvSpPr txBox="1"/>
      </cdr:nvSpPr>
      <cdr:spPr>
        <a:xfrm xmlns:a="http://schemas.openxmlformats.org/drawingml/2006/main">
          <a:off x="1526173" y="540084"/>
          <a:ext cx="1055102" cy="296741"/>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1">
              <a:solidFill>
                <a:schemeClr val="bg1">
                  <a:lumMod val="50000"/>
                </a:schemeClr>
              </a:solidFill>
            </a:rPr>
            <a:t>ruptures de série </a:t>
          </a:r>
          <a:br>
            <a:rPr lang="fr-FR" sz="1000" b="1">
              <a:solidFill>
                <a:schemeClr val="bg1">
                  <a:lumMod val="50000"/>
                </a:schemeClr>
              </a:solidFill>
            </a:rPr>
          </a:br>
          <a:r>
            <a:rPr lang="fr-FR" sz="1000" b="1">
              <a:solidFill>
                <a:schemeClr val="bg1">
                  <a:lumMod val="50000"/>
                </a:schemeClr>
              </a:solidFill>
            </a:rPr>
            <a:t>en 1996 et en 2012</a:t>
          </a:r>
        </a:p>
      </cdr:txBody>
    </cdr:sp>
  </cdr:relSizeAnchor>
  <cdr:relSizeAnchor xmlns:cdr="http://schemas.openxmlformats.org/drawingml/2006/chartDrawing">
    <cdr:from>
      <cdr:x>0.34148</cdr:x>
      <cdr:y>0.08371</cdr:y>
    </cdr:from>
    <cdr:to>
      <cdr:x>0.34148</cdr:x>
      <cdr:y>0.33802</cdr:y>
    </cdr:to>
    <cdr:cxnSp macro="">
      <cdr:nvCxnSpPr>
        <cdr:cNvPr id="4" name="Connecteur droit 3"/>
        <cdr:cNvCxnSpPr/>
      </cdr:nvCxnSpPr>
      <cdr:spPr>
        <a:xfrm xmlns:a="http://schemas.openxmlformats.org/drawingml/2006/main">
          <a:off x="1505952" y="184987"/>
          <a:ext cx="1" cy="561975"/>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0.46861</cdr:x>
      <cdr:y>0.05067</cdr:y>
    </cdr:from>
    <cdr:to>
      <cdr:x>0.47005</cdr:x>
      <cdr:y>0.23888</cdr:y>
    </cdr:to>
    <cdr:cxnSp macro="">
      <cdr:nvCxnSpPr>
        <cdr:cNvPr id="9" name="Connecteur droit 8"/>
        <cdr:cNvCxnSpPr/>
      </cdr:nvCxnSpPr>
      <cdr:spPr>
        <a:xfrm xmlns:a="http://schemas.openxmlformats.org/drawingml/2006/main">
          <a:off x="2066592" y="111960"/>
          <a:ext cx="6349" cy="415926"/>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0.23131</cdr:x>
      <cdr:y>0.36139</cdr:y>
    </cdr:from>
    <cdr:to>
      <cdr:x>0.62298</cdr:x>
      <cdr:y>0.44745</cdr:y>
    </cdr:to>
    <cdr:sp macro="" textlink="">
      <cdr:nvSpPr>
        <cdr:cNvPr id="3" name="ZoneTexte 18"/>
        <cdr:cNvSpPr txBox="1"/>
      </cdr:nvSpPr>
      <cdr:spPr>
        <a:xfrm xmlns:a="http://schemas.openxmlformats.org/drawingml/2006/main">
          <a:off x="1020536" y="798611"/>
          <a:ext cx="1728107" cy="19017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1">
              <a:solidFill>
                <a:schemeClr val="bg1">
                  <a:lumMod val="50000"/>
                </a:schemeClr>
              </a:solidFill>
            </a:rPr>
            <a:t>rupture de série en 2012</a:t>
          </a:r>
        </a:p>
      </cdr:txBody>
    </cdr:sp>
  </cdr:relSizeAnchor>
  <cdr:relSizeAnchor xmlns:cdr="http://schemas.openxmlformats.org/drawingml/2006/chartDrawing">
    <cdr:from>
      <cdr:x>0.44394</cdr:x>
      <cdr:y>0.12456</cdr:y>
    </cdr:from>
    <cdr:to>
      <cdr:x>0.44538</cdr:x>
      <cdr:y>0.31277</cdr:y>
    </cdr:to>
    <cdr:cxnSp macro="">
      <cdr:nvCxnSpPr>
        <cdr:cNvPr id="9" name="Connecteur droit 8"/>
        <cdr:cNvCxnSpPr/>
      </cdr:nvCxnSpPr>
      <cdr:spPr>
        <a:xfrm xmlns:a="http://schemas.openxmlformats.org/drawingml/2006/main">
          <a:off x="1958678" y="275257"/>
          <a:ext cx="6354" cy="415906"/>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twoCellAnchor>
    <xdr:from>
      <xdr:col>1</xdr:col>
      <xdr:colOff>8986</xdr:colOff>
      <xdr:row>26</xdr:row>
      <xdr:rowOff>85726</xdr:rowOff>
    </xdr:from>
    <xdr:to>
      <xdr:col>12</xdr:col>
      <xdr:colOff>0</xdr:colOff>
      <xdr:row>33</xdr:row>
      <xdr:rowOff>66675</xdr:rowOff>
    </xdr:to>
    <xdr:sp macro="" textlink="">
      <xdr:nvSpPr>
        <xdr:cNvPr id="3" name="ZoneTexte 2"/>
        <xdr:cNvSpPr txBox="1"/>
      </xdr:nvSpPr>
      <xdr:spPr>
        <a:xfrm>
          <a:off x="1790161" y="5372101"/>
          <a:ext cx="11916314" cy="13144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le niveau de vie moyen des personnes âgées de 60 à 64 ans (actives ou retraitées) s'élève à 113,5 % du niveau de vie moyen de l'ensemble de la population. Au sein de cette tranche d'âge, celui des actifs au sens du BIT (en emploi ou au chômage) s’élève à 13,6 % et celui des retraités inactifs au sens du BIT (hors cumul emploi-retraite) à 103 % du niveau de vie moyen de l'ensemble de la population. Les traits horizontaux en rouge pointillés représentent le niveau de vie moyen des actifs de tous âges, égal à 108,3 % du niveau de vie de l’ensemble de la population (en bleu). Le niveau de vie moyen des retraités tous âges confondus (en vert), s'élève à 101,5 % de celui de l'ensemble de la population.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L'ensemble de la population comprend les actifs, les retraités, et les inactifs non-retraités (enfants, étudiants, femmes au foyer, personnes handicapées ou invalides, etc.). Ces derniers ont un niveau de vie relativement faible, ce qui explique que le niveau de vie moyen des actifs comme celui des retraités se situent au­dessus de celui de l'ensemble de la population.</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dont la personne de référence n'est pas étudiante. Les personnes âgées vivant en institution (environ 4 % des retraités) sont hors champ.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INSEE-DGFiP-CNAF-CNAV-CCMSA, enquêtes Revenus fiscaux et sociaux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0</xdr:colOff>
      <xdr:row>8</xdr:row>
      <xdr:rowOff>0</xdr:rowOff>
    </xdr:from>
    <xdr:to>
      <xdr:col>6</xdr:col>
      <xdr:colOff>314326</xdr:colOff>
      <xdr:row>25</xdr:row>
      <xdr:rowOff>171450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11</xdr:row>
      <xdr:rowOff>14287</xdr:rowOff>
    </xdr:from>
    <xdr:to>
      <xdr:col>7</xdr:col>
      <xdr:colOff>9525</xdr:colOff>
      <xdr:row>25</xdr:row>
      <xdr:rowOff>90487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7</xdr:row>
      <xdr:rowOff>0</xdr:rowOff>
    </xdr:from>
    <xdr:to>
      <xdr:col>8</xdr:col>
      <xdr:colOff>552451</xdr:colOff>
      <xdr:row>9</xdr:row>
      <xdr:rowOff>9525</xdr:rowOff>
    </xdr:to>
    <xdr:sp macro="" textlink="">
      <xdr:nvSpPr>
        <xdr:cNvPr id="3" name="ZoneTexte 2"/>
        <xdr:cNvSpPr txBox="1"/>
      </xdr:nvSpPr>
      <xdr:spPr>
        <a:xfrm>
          <a:off x="1781176" y="1181100"/>
          <a:ext cx="588645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non disponibles en 2019 pour le Royaume-Uni,</a:t>
          </a:r>
          <a:r>
            <a:rPr lang="fr-FR" sz="1000" i="1" baseline="0">
              <a:solidFill>
                <a:schemeClr val="dk1"/>
              </a:solidFill>
              <a:effectLst/>
              <a:latin typeface="Times New Roman" panose="02020603050405020304" pitchFamily="18" charset="0"/>
              <a:ea typeface="+mn-ea"/>
              <a:cs typeface="Times New Roman" panose="02020603050405020304" pitchFamily="18" charset="0"/>
            </a:rPr>
            <a:t> rupture de dérie pour la Belgique en 2019.</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Eurostat,</a:t>
          </a:r>
          <a:r>
            <a:rPr lang="fr-FR" sz="1000" i="1" baseline="0">
              <a:solidFill>
                <a:schemeClr val="dk1"/>
              </a:solidFill>
              <a:effectLst/>
              <a:latin typeface="Times New Roman" panose="02020603050405020304" pitchFamily="18" charset="0"/>
              <a:ea typeface="+mn-ea"/>
              <a:cs typeface="Times New Roman" panose="02020603050405020304" pitchFamily="18" charset="0"/>
            </a:rPr>
            <a:t> Commission Européenne, Pension Adequacy report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0.08522</cdr:x>
      <cdr:y>0.31476</cdr:y>
    </cdr:from>
    <cdr:to>
      <cdr:x>0.253</cdr:x>
      <cdr:y>0.4429</cdr:y>
    </cdr:to>
    <cdr:sp macro="" textlink="">
      <cdr:nvSpPr>
        <cdr:cNvPr id="2" name="ZoneTexte 1"/>
        <cdr:cNvSpPr txBox="1"/>
      </cdr:nvSpPr>
      <cdr:spPr>
        <a:xfrm xmlns:a="http://schemas.openxmlformats.org/drawingml/2006/main">
          <a:off x="609600" y="1076325"/>
          <a:ext cx="1200150"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b="1">
              <a:solidFill>
                <a:srgbClr val="002060"/>
              </a:solidFill>
            </a:rPr>
            <a:t>Ensemble de la population</a:t>
          </a:r>
        </a:p>
      </cdr:txBody>
    </cdr:sp>
  </cdr:relSizeAnchor>
  <cdr:relSizeAnchor xmlns:cdr="http://schemas.openxmlformats.org/drawingml/2006/chartDrawing">
    <cdr:from>
      <cdr:x>0.16511</cdr:x>
      <cdr:y>0.4429</cdr:y>
    </cdr:from>
    <cdr:to>
      <cdr:x>0.18242</cdr:x>
      <cdr:y>0.51532</cdr:y>
    </cdr:to>
    <cdr:cxnSp macro="">
      <cdr:nvCxnSpPr>
        <cdr:cNvPr id="4" name="Connecteur droit avec flèche 3"/>
        <cdr:cNvCxnSpPr/>
      </cdr:nvCxnSpPr>
      <cdr:spPr bwMode="auto">
        <a:xfrm xmlns:a="http://schemas.openxmlformats.org/drawingml/2006/main">
          <a:off x="1181100" y="1514475"/>
          <a:ext cx="123825" cy="247650"/>
        </a:xfrm>
        <a:prstGeom xmlns:a="http://schemas.openxmlformats.org/drawingml/2006/main" prst="straightConnector1">
          <a:avLst/>
        </a:prstGeom>
        <a:solidFill xmlns:a="http://schemas.openxmlformats.org/drawingml/2006/main">
          <a:srgbClr val="090000"/>
        </a:solidFill>
        <a:ln xmlns:a="http://schemas.openxmlformats.org/drawingml/2006/main" w="19050" cap="flat" cmpd="sng" algn="ctr">
          <a:solidFill>
            <a:srgbClr val="002060"/>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0.38393</cdr:x>
      <cdr:y>0.24884</cdr:y>
    </cdr:from>
    <cdr:to>
      <cdr:x>0.55171</cdr:x>
      <cdr:y>0.32591</cdr:y>
    </cdr:to>
    <cdr:sp macro="" textlink="">
      <cdr:nvSpPr>
        <cdr:cNvPr id="5" name="ZoneTexte 1"/>
        <cdr:cNvSpPr txBox="1"/>
      </cdr:nvSpPr>
      <cdr:spPr>
        <a:xfrm xmlns:a="http://schemas.openxmlformats.org/drawingml/2006/main">
          <a:off x="2746375" y="850900"/>
          <a:ext cx="1200150" cy="263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C00000"/>
              </a:solidFill>
            </a:rPr>
            <a:t>Actifs</a:t>
          </a:r>
        </a:p>
      </cdr:txBody>
    </cdr:sp>
  </cdr:relSizeAnchor>
  <cdr:relSizeAnchor xmlns:cdr="http://schemas.openxmlformats.org/drawingml/2006/chartDrawing">
    <cdr:from>
      <cdr:x>0.44208</cdr:x>
      <cdr:y>0.33798</cdr:y>
    </cdr:from>
    <cdr:to>
      <cdr:x>0.46516</cdr:x>
      <cdr:y>0.41226</cdr:y>
    </cdr:to>
    <cdr:cxnSp macro="">
      <cdr:nvCxnSpPr>
        <cdr:cNvPr id="6" name="Connecteur droit avec flèche 5"/>
        <cdr:cNvCxnSpPr/>
      </cdr:nvCxnSpPr>
      <cdr:spPr bwMode="auto">
        <a:xfrm xmlns:a="http://schemas.openxmlformats.org/drawingml/2006/main" flipH="1">
          <a:off x="3162300" y="1155700"/>
          <a:ext cx="165100" cy="254000"/>
        </a:xfrm>
        <a:prstGeom xmlns:a="http://schemas.openxmlformats.org/drawingml/2006/main" prst="straightConnector1">
          <a:avLst/>
        </a:prstGeom>
        <a:solidFill xmlns:a="http://schemas.openxmlformats.org/drawingml/2006/main">
          <a:srgbClr val="090000"/>
        </a:solidFill>
        <a:ln xmlns:a="http://schemas.openxmlformats.org/drawingml/2006/main" w="19050" cap="flat" cmpd="sng" algn="ctr">
          <a:solidFill>
            <a:srgbClr val="C00000"/>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0.75277</cdr:x>
      <cdr:y>0.61374</cdr:y>
    </cdr:from>
    <cdr:to>
      <cdr:x>0.92055</cdr:x>
      <cdr:y>0.69081</cdr:y>
    </cdr:to>
    <cdr:sp macro="" textlink="">
      <cdr:nvSpPr>
        <cdr:cNvPr id="8" name="ZoneTexte 1"/>
        <cdr:cNvSpPr txBox="1"/>
      </cdr:nvSpPr>
      <cdr:spPr>
        <a:xfrm xmlns:a="http://schemas.openxmlformats.org/drawingml/2006/main">
          <a:off x="5384800" y="2098675"/>
          <a:ext cx="1200150" cy="263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98B954"/>
              </a:solidFill>
            </a:rPr>
            <a:t>Retraités</a:t>
          </a:r>
        </a:p>
      </cdr:txBody>
    </cdr:sp>
  </cdr:relSizeAnchor>
  <cdr:relSizeAnchor xmlns:cdr="http://schemas.openxmlformats.org/drawingml/2006/chartDrawing">
    <cdr:from>
      <cdr:x>0.83666</cdr:x>
      <cdr:y>0.50139</cdr:y>
    </cdr:from>
    <cdr:to>
      <cdr:x>0.85087</cdr:x>
      <cdr:y>0.61374</cdr:y>
    </cdr:to>
    <cdr:cxnSp macro="">
      <cdr:nvCxnSpPr>
        <cdr:cNvPr id="9" name="Connecteur droit avec flèche 8"/>
        <cdr:cNvCxnSpPr>
          <a:stCxn xmlns:a="http://schemas.openxmlformats.org/drawingml/2006/main" id="8" idx="0"/>
        </cdr:cNvCxnSpPr>
      </cdr:nvCxnSpPr>
      <cdr:spPr bwMode="auto">
        <a:xfrm xmlns:a="http://schemas.openxmlformats.org/drawingml/2006/main" flipV="1">
          <a:off x="5984875" y="1714501"/>
          <a:ext cx="101600" cy="384174"/>
        </a:xfrm>
        <a:prstGeom xmlns:a="http://schemas.openxmlformats.org/drawingml/2006/main" prst="straightConnector1">
          <a:avLst/>
        </a:prstGeom>
        <a:solidFill xmlns:a="http://schemas.openxmlformats.org/drawingml/2006/main">
          <a:srgbClr val="090000"/>
        </a:solidFill>
        <a:ln xmlns:a="http://schemas.openxmlformats.org/drawingml/2006/main" w="19050" cap="flat" cmpd="sng" algn="ctr">
          <a:solidFill>
            <a:srgbClr val="98B954"/>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0.08522</cdr:x>
      <cdr:y>0.31476</cdr:y>
    </cdr:from>
    <cdr:to>
      <cdr:x>0.253</cdr:x>
      <cdr:y>0.4429</cdr:y>
    </cdr:to>
    <cdr:sp macro="" textlink="">
      <cdr:nvSpPr>
        <cdr:cNvPr id="3" name="ZoneTexte 1"/>
        <cdr:cNvSpPr txBox="1"/>
      </cdr:nvSpPr>
      <cdr:spPr>
        <a:xfrm xmlns:a="http://schemas.openxmlformats.org/drawingml/2006/main">
          <a:off x="609600" y="1076325"/>
          <a:ext cx="1200150"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b="1">
              <a:solidFill>
                <a:srgbClr val="002060"/>
              </a:solidFill>
            </a:rPr>
            <a:t>Ensemble de la population</a:t>
          </a:r>
        </a:p>
      </cdr:txBody>
    </cdr:sp>
  </cdr:relSizeAnchor>
  <cdr:relSizeAnchor xmlns:cdr="http://schemas.openxmlformats.org/drawingml/2006/chartDrawing">
    <cdr:from>
      <cdr:x>0.16511</cdr:x>
      <cdr:y>0.4429</cdr:y>
    </cdr:from>
    <cdr:to>
      <cdr:x>0.18242</cdr:x>
      <cdr:y>0.51532</cdr:y>
    </cdr:to>
    <cdr:cxnSp macro="">
      <cdr:nvCxnSpPr>
        <cdr:cNvPr id="7" name="Connecteur droit avec flèche 3"/>
        <cdr:cNvCxnSpPr/>
      </cdr:nvCxnSpPr>
      <cdr:spPr bwMode="auto">
        <a:xfrm xmlns:a="http://schemas.openxmlformats.org/drawingml/2006/main">
          <a:off x="1181100" y="1514475"/>
          <a:ext cx="123825" cy="247650"/>
        </a:xfrm>
        <a:prstGeom xmlns:a="http://schemas.openxmlformats.org/drawingml/2006/main" prst="straightConnector1">
          <a:avLst/>
        </a:prstGeom>
        <a:solidFill xmlns:a="http://schemas.openxmlformats.org/drawingml/2006/main">
          <a:srgbClr val="090000"/>
        </a:solidFill>
        <a:ln xmlns:a="http://schemas.openxmlformats.org/drawingml/2006/main" w="19050" cap="flat" cmpd="sng" algn="ctr">
          <a:solidFill>
            <a:srgbClr val="002060"/>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0.38393</cdr:x>
      <cdr:y>0.24884</cdr:y>
    </cdr:from>
    <cdr:to>
      <cdr:x>0.55171</cdr:x>
      <cdr:y>0.32591</cdr:y>
    </cdr:to>
    <cdr:sp macro="" textlink="">
      <cdr:nvSpPr>
        <cdr:cNvPr id="10" name="ZoneTexte 1"/>
        <cdr:cNvSpPr txBox="1"/>
      </cdr:nvSpPr>
      <cdr:spPr>
        <a:xfrm xmlns:a="http://schemas.openxmlformats.org/drawingml/2006/main">
          <a:off x="2746375" y="850900"/>
          <a:ext cx="1200150" cy="263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C00000"/>
              </a:solidFill>
            </a:rPr>
            <a:t>Actifs</a:t>
          </a:r>
        </a:p>
      </cdr:txBody>
    </cdr:sp>
  </cdr:relSizeAnchor>
  <cdr:relSizeAnchor xmlns:cdr="http://schemas.openxmlformats.org/drawingml/2006/chartDrawing">
    <cdr:from>
      <cdr:x>0.44208</cdr:x>
      <cdr:y>0.33798</cdr:y>
    </cdr:from>
    <cdr:to>
      <cdr:x>0.46516</cdr:x>
      <cdr:y>0.41226</cdr:y>
    </cdr:to>
    <cdr:cxnSp macro="">
      <cdr:nvCxnSpPr>
        <cdr:cNvPr id="11" name="Connecteur droit avec flèche 5"/>
        <cdr:cNvCxnSpPr/>
      </cdr:nvCxnSpPr>
      <cdr:spPr bwMode="auto">
        <a:xfrm xmlns:a="http://schemas.openxmlformats.org/drawingml/2006/main" flipH="1">
          <a:off x="3162300" y="1155700"/>
          <a:ext cx="165100" cy="254000"/>
        </a:xfrm>
        <a:prstGeom xmlns:a="http://schemas.openxmlformats.org/drawingml/2006/main" prst="straightConnector1">
          <a:avLst/>
        </a:prstGeom>
        <a:solidFill xmlns:a="http://schemas.openxmlformats.org/drawingml/2006/main">
          <a:srgbClr val="090000"/>
        </a:solidFill>
        <a:ln xmlns:a="http://schemas.openxmlformats.org/drawingml/2006/main" w="19050" cap="flat" cmpd="sng" algn="ctr">
          <a:solidFill>
            <a:srgbClr val="C00000"/>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0.75277</cdr:x>
      <cdr:y>0.61374</cdr:y>
    </cdr:from>
    <cdr:to>
      <cdr:x>0.92055</cdr:x>
      <cdr:y>0.69081</cdr:y>
    </cdr:to>
    <cdr:sp macro="" textlink="">
      <cdr:nvSpPr>
        <cdr:cNvPr id="12" name="ZoneTexte 1"/>
        <cdr:cNvSpPr txBox="1"/>
      </cdr:nvSpPr>
      <cdr:spPr>
        <a:xfrm xmlns:a="http://schemas.openxmlformats.org/drawingml/2006/main">
          <a:off x="5384800" y="2098675"/>
          <a:ext cx="1200150" cy="263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98B954"/>
              </a:solidFill>
            </a:rPr>
            <a:t>Retraités</a:t>
          </a:r>
        </a:p>
      </cdr:txBody>
    </cdr:sp>
  </cdr:relSizeAnchor>
  <cdr:relSizeAnchor xmlns:cdr="http://schemas.openxmlformats.org/drawingml/2006/chartDrawing">
    <cdr:from>
      <cdr:x>0.83666</cdr:x>
      <cdr:y>0.50139</cdr:y>
    </cdr:from>
    <cdr:to>
      <cdr:x>0.85087</cdr:x>
      <cdr:y>0.61374</cdr:y>
    </cdr:to>
    <cdr:cxnSp macro="">
      <cdr:nvCxnSpPr>
        <cdr:cNvPr id="13" name="Connecteur droit avec flèche 8"/>
        <cdr:cNvCxnSpPr>
          <a:stCxn xmlns:a="http://schemas.openxmlformats.org/drawingml/2006/main" id="8" idx="0"/>
        </cdr:cNvCxnSpPr>
      </cdr:nvCxnSpPr>
      <cdr:spPr bwMode="auto">
        <a:xfrm xmlns:a="http://schemas.openxmlformats.org/drawingml/2006/main" flipV="1">
          <a:off x="5984875" y="1714501"/>
          <a:ext cx="101600" cy="384174"/>
        </a:xfrm>
        <a:prstGeom xmlns:a="http://schemas.openxmlformats.org/drawingml/2006/main" prst="straightConnector1">
          <a:avLst/>
        </a:prstGeom>
        <a:solidFill xmlns:a="http://schemas.openxmlformats.org/drawingml/2006/main">
          <a:srgbClr val="090000"/>
        </a:solidFill>
        <a:ln xmlns:a="http://schemas.openxmlformats.org/drawingml/2006/main" w="19050" cap="flat" cmpd="sng" algn="ctr">
          <a:solidFill>
            <a:srgbClr val="98B954"/>
          </a:solidFill>
          <a:prstDash val="solid"/>
          <a:round/>
          <a:headEnd type="none" w="med" len="med"/>
          <a:tailEnd type="triangle"/>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21.xml><?xml version="1.0" encoding="utf-8"?>
<xdr:wsDr xmlns:xdr="http://schemas.openxmlformats.org/drawingml/2006/spreadsheetDrawing" xmlns:a="http://schemas.openxmlformats.org/drawingml/2006/main">
  <xdr:twoCellAnchor>
    <xdr:from>
      <xdr:col>1</xdr:col>
      <xdr:colOff>19050</xdr:colOff>
      <xdr:row>18</xdr:row>
      <xdr:rowOff>152400</xdr:rowOff>
    </xdr:from>
    <xdr:to>
      <xdr:col>8</xdr:col>
      <xdr:colOff>438151</xdr:colOff>
      <xdr:row>36</xdr:row>
      <xdr:rowOff>19051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1</xdr:rowOff>
    </xdr:from>
    <xdr:to>
      <xdr:col>10</xdr:col>
      <xdr:colOff>676275</xdr:colOff>
      <xdr:row>18</xdr:row>
      <xdr:rowOff>19051</xdr:rowOff>
    </xdr:to>
    <xdr:sp macro="" textlink="">
      <xdr:nvSpPr>
        <xdr:cNvPr id="3" name="ZoneTexte 2"/>
        <xdr:cNvSpPr txBox="1"/>
      </xdr:nvSpPr>
      <xdr:spPr>
        <a:xfrm>
          <a:off x="762000" y="2886076"/>
          <a:ext cx="7839075" cy="5905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les ménages de plus de 65 ans en France avaient un niveau de vie correspondant à 99,8 % de celui de l'ensemble de la population.</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les pays sont classés par ordre croissant de niveau de vie des plus de 65 ans.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base de données de l’OCDE, 2022.</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0</xdr:col>
      <xdr:colOff>152400</xdr:colOff>
      <xdr:row>15</xdr:row>
      <xdr:rowOff>57150</xdr:rowOff>
    </xdr:from>
    <xdr:ext cx="6702989" cy="239809"/>
    <xdr:sp macro="" textlink="">
      <xdr:nvSpPr>
        <xdr:cNvPr id="4" name="ZoneTexte 3"/>
        <xdr:cNvSpPr txBox="1"/>
      </xdr:nvSpPr>
      <xdr:spPr>
        <a:xfrm>
          <a:off x="152400" y="2600325"/>
          <a:ext cx="6702989" cy="2398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Source : calculs SG-COR à partir des barèmes des régimes CNAV, AGIRC-ARRCO et INSEE pour l’inflation y compris tabac.</a:t>
          </a:r>
          <a:endParaRPr lang="fr-FR" sz="10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twoCellAnchor>
    <xdr:from>
      <xdr:col>5</xdr:col>
      <xdr:colOff>542925</xdr:colOff>
      <xdr:row>17</xdr:row>
      <xdr:rowOff>0</xdr:rowOff>
    </xdr:from>
    <xdr:to>
      <xdr:col>10</xdr:col>
      <xdr:colOff>114300</xdr:colOff>
      <xdr:row>19</xdr:row>
      <xdr:rowOff>114300</xdr:rowOff>
    </xdr:to>
    <xdr:sp macro="" textlink="">
      <xdr:nvSpPr>
        <xdr:cNvPr id="5" name="ZoneTexte 4"/>
        <xdr:cNvSpPr txBox="1"/>
      </xdr:nvSpPr>
      <xdr:spPr>
        <a:xfrm>
          <a:off x="4981575" y="2886075"/>
          <a:ext cx="33813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b="1" i="0" u="none" strike="noStrike" baseline="0" smtClean="0">
              <a:solidFill>
                <a:schemeClr val="dk1"/>
              </a:solidFill>
              <a:latin typeface="Times New Roman" panose="02020603050405020304" pitchFamily="18" charset="0"/>
              <a:ea typeface="+mn-ea"/>
              <a:cs typeface="Times New Roman" panose="02020603050405020304" pitchFamily="18" charset="0"/>
            </a:rPr>
            <a:t>Figure 3.10a – Non-cadre du secteur privé</a:t>
          </a:r>
        </a:p>
        <a:p>
          <a:pPr marL="0" marR="0" lvl="0" indent="0" algn="ctr" defTabSz="914400" eaLnBrk="1" fontAlgn="auto" latinLnBrk="0" hangingPunct="1">
            <a:lnSpc>
              <a:spcPct val="100000"/>
            </a:lnSpc>
            <a:spcBef>
              <a:spcPts val="0"/>
            </a:spcBef>
            <a:spcAft>
              <a:spcPts val="0"/>
            </a:spcAft>
            <a:buClrTx/>
            <a:buSzTx/>
            <a:buFontTx/>
            <a:buNone/>
            <a:tabLst/>
            <a:defRPr/>
          </a:pPr>
          <a:r>
            <a:rPr lang="fr-FR" sz="1100" b="0" i="0" u="none" strike="noStrike" baseline="0" smtClean="0">
              <a:solidFill>
                <a:schemeClr val="dk1"/>
              </a:solidFill>
              <a:latin typeface="Times New Roman" panose="02020603050405020304" pitchFamily="18" charset="0"/>
              <a:ea typeface="+mn-ea"/>
              <a:cs typeface="Times New Roman" panose="02020603050405020304" pitchFamily="18" charset="0"/>
            </a:rPr>
            <a:t>Pouvoir d’achat de la pension nette </a:t>
          </a:r>
          <a:endParaRPr lang="fr-FR" sz="1100"/>
        </a:p>
      </xdr:txBody>
    </xdr:sp>
    <xdr:clientData/>
  </xdr:twoCellAnchor>
  <xdr:twoCellAnchor>
    <xdr:from>
      <xdr:col>10</xdr:col>
      <xdr:colOff>542925</xdr:colOff>
      <xdr:row>17</xdr:row>
      <xdr:rowOff>19050</xdr:rowOff>
    </xdr:from>
    <xdr:to>
      <xdr:col>15</xdr:col>
      <xdr:colOff>114300</xdr:colOff>
      <xdr:row>19</xdr:row>
      <xdr:rowOff>133350</xdr:rowOff>
    </xdr:to>
    <xdr:sp macro="" textlink="">
      <xdr:nvSpPr>
        <xdr:cNvPr id="6" name="ZoneTexte 5"/>
        <xdr:cNvSpPr txBox="1"/>
      </xdr:nvSpPr>
      <xdr:spPr>
        <a:xfrm>
          <a:off x="8791575" y="2905125"/>
          <a:ext cx="33813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b="1" i="0" u="none" strike="noStrike" baseline="0" smtClean="0">
              <a:solidFill>
                <a:schemeClr val="dk1"/>
              </a:solidFill>
              <a:latin typeface="Times New Roman" panose="02020603050405020304" pitchFamily="18" charset="0"/>
              <a:ea typeface="+mn-ea"/>
              <a:cs typeface="Times New Roman" panose="02020603050405020304" pitchFamily="18" charset="0"/>
            </a:rPr>
            <a:t>Figure 3.10b – Cadre du secteur privé</a:t>
          </a:r>
        </a:p>
        <a:p>
          <a:pPr marL="0" marR="0" lvl="0" indent="0" algn="ctr" defTabSz="914400" eaLnBrk="1" fontAlgn="auto" latinLnBrk="0" hangingPunct="1">
            <a:lnSpc>
              <a:spcPct val="100000"/>
            </a:lnSpc>
            <a:spcBef>
              <a:spcPts val="0"/>
            </a:spcBef>
            <a:spcAft>
              <a:spcPts val="0"/>
            </a:spcAft>
            <a:buClrTx/>
            <a:buSzTx/>
            <a:buFontTx/>
            <a:buNone/>
            <a:tabLst/>
            <a:defRPr/>
          </a:pPr>
          <a:r>
            <a:rPr lang="fr-FR" sz="1100" b="0" i="0" u="none" strike="noStrike" baseline="0" smtClean="0">
              <a:solidFill>
                <a:schemeClr val="dk1"/>
              </a:solidFill>
              <a:latin typeface="Times New Roman" panose="02020603050405020304" pitchFamily="18" charset="0"/>
              <a:ea typeface="+mn-ea"/>
              <a:cs typeface="Times New Roman" panose="02020603050405020304" pitchFamily="18" charset="0"/>
            </a:rPr>
            <a:t>Pouvoir d’achat de la pension nette </a:t>
          </a:r>
          <a:endParaRPr lang="fr-FR" sz="1100"/>
        </a:p>
      </xdr:txBody>
    </xdr:sp>
    <xdr:clientData/>
  </xdr:twoCellAnchor>
  <xdr:twoCellAnchor>
    <xdr:from>
      <xdr:col>10</xdr:col>
      <xdr:colOff>485775</xdr:colOff>
      <xdr:row>20</xdr:row>
      <xdr:rowOff>0</xdr:rowOff>
    </xdr:from>
    <xdr:to>
      <xdr:col>15</xdr:col>
      <xdr:colOff>95775</xdr:colOff>
      <xdr:row>36</xdr:row>
      <xdr:rowOff>37200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523875</xdr:colOff>
      <xdr:row>20</xdr:row>
      <xdr:rowOff>0</xdr:rowOff>
    </xdr:from>
    <xdr:to>
      <xdr:col>10</xdr:col>
      <xdr:colOff>133875</xdr:colOff>
      <xdr:row>36</xdr:row>
      <xdr:rowOff>37200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16</xdr:row>
      <xdr:rowOff>66675</xdr:rowOff>
    </xdr:from>
    <xdr:ext cx="6702989" cy="239809"/>
    <xdr:sp macro="" textlink="">
      <xdr:nvSpPr>
        <xdr:cNvPr id="2" name="ZoneTexte 1"/>
        <xdr:cNvSpPr txBox="1"/>
      </xdr:nvSpPr>
      <xdr:spPr>
        <a:xfrm>
          <a:off x="0" y="2771775"/>
          <a:ext cx="6702989" cy="2398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Source : calculs SG-COR à partir des barèmes des régimes CNAV, AGIRC-ARRCO et INSEE pour l’inflation y compris tabac.</a:t>
          </a:r>
          <a:endParaRPr lang="fr-FR" sz="10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twoCellAnchor>
    <xdr:from>
      <xdr:col>5</xdr:col>
      <xdr:colOff>19050</xdr:colOff>
      <xdr:row>18</xdr:row>
      <xdr:rowOff>142875</xdr:rowOff>
    </xdr:from>
    <xdr:to>
      <xdr:col>9</xdr:col>
      <xdr:colOff>352425</xdr:colOff>
      <xdr:row>21</xdr:row>
      <xdr:rowOff>95250</xdr:rowOff>
    </xdr:to>
    <xdr:sp macro="" textlink="">
      <xdr:nvSpPr>
        <xdr:cNvPr id="3" name="ZoneTexte 2"/>
        <xdr:cNvSpPr txBox="1"/>
      </xdr:nvSpPr>
      <xdr:spPr>
        <a:xfrm>
          <a:off x="4848225" y="3171825"/>
          <a:ext cx="33813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b="1" i="0" u="none" strike="noStrike" baseline="0" smtClean="0">
              <a:solidFill>
                <a:schemeClr val="dk1"/>
              </a:solidFill>
              <a:latin typeface="Times New Roman" panose="02020603050405020304" pitchFamily="18" charset="0"/>
              <a:ea typeface="+mn-ea"/>
              <a:cs typeface="Times New Roman" panose="02020603050405020304" pitchFamily="18" charset="0"/>
            </a:rPr>
            <a:t>Figure 3.11a – Non-cadre du secteur privé</a:t>
          </a:r>
        </a:p>
        <a:p>
          <a:pPr marL="0" marR="0" lvl="0" indent="0" algn="ctr" defTabSz="914400" eaLnBrk="1" fontAlgn="auto" latinLnBrk="0" hangingPunct="1">
            <a:lnSpc>
              <a:spcPct val="100000"/>
            </a:lnSpc>
            <a:spcBef>
              <a:spcPts val="0"/>
            </a:spcBef>
            <a:spcAft>
              <a:spcPts val="0"/>
            </a:spcAft>
            <a:buClrTx/>
            <a:buSzTx/>
            <a:buFontTx/>
            <a:buNone/>
            <a:tabLst/>
            <a:defRPr/>
          </a:pPr>
          <a:r>
            <a:rPr lang="fr-FR" sz="1100" b="0" i="0" u="none" strike="noStrike" baseline="0" smtClean="0">
              <a:solidFill>
                <a:schemeClr val="dk1"/>
              </a:solidFill>
              <a:latin typeface="Times New Roman" panose="02020603050405020304" pitchFamily="18" charset="0"/>
              <a:ea typeface="+mn-ea"/>
              <a:cs typeface="Times New Roman" panose="02020603050405020304" pitchFamily="18" charset="0"/>
            </a:rPr>
            <a:t>Pouvoir d’achat de la pension nette </a:t>
          </a:r>
          <a:endParaRPr lang="fr-FR" sz="1100"/>
        </a:p>
      </xdr:txBody>
    </xdr:sp>
    <xdr:clientData/>
  </xdr:twoCellAnchor>
  <xdr:twoCellAnchor>
    <xdr:from>
      <xdr:col>10</xdr:col>
      <xdr:colOff>19050</xdr:colOff>
      <xdr:row>19</xdr:row>
      <xdr:rowOff>0</xdr:rowOff>
    </xdr:from>
    <xdr:to>
      <xdr:col>14</xdr:col>
      <xdr:colOff>352425</xdr:colOff>
      <xdr:row>21</xdr:row>
      <xdr:rowOff>114300</xdr:rowOff>
    </xdr:to>
    <xdr:sp macro="" textlink="">
      <xdr:nvSpPr>
        <xdr:cNvPr id="4" name="ZoneTexte 3"/>
        <xdr:cNvSpPr txBox="1"/>
      </xdr:nvSpPr>
      <xdr:spPr>
        <a:xfrm>
          <a:off x="8658225" y="3190875"/>
          <a:ext cx="33813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b="1" i="0" u="none" strike="noStrike" baseline="0" smtClean="0">
              <a:solidFill>
                <a:schemeClr val="dk1"/>
              </a:solidFill>
              <a:latin typeface="Times New Roman" panose="02020603050405020304" pitchFamily="18" charset="0"/>
              <a:ea typeface="+mn-ea"/>
              <a:cs typeface="Times New Roman" panose="02020603050405020304" pitchFamily="18" charset="0"/>
            </a:rPr>
            <a:t>Figure 3.11b – Cadre du secteur privé</a:t>
          </a:r>
        </a:p>
        <a:p>
          <a:pPr marL="0" marR="0" lvl="0" indent="0" algn="ctr" defTabSz="914400" eaLnBrk="1" fontAlgn="auto" latinLnBrk="0" hangingPunct="1">
            <a:lnSpc>
              <a:spcPct val="100000"/>
            </a:lnSpc>
            <a:spcBef>
              <a:spcPts val="0"/>
            </a:spcBef>
            <a:spcAft>
              <a:spcPts val="0"/>
            </a:spcAft>
            <a:buClrTx/>
            <a:buSzTx/>
            <a:buFontTx/>
            <a:buNone/>
            <a:tabLst/>
            <a:defRPr/>
          </a:pPr>
          <a:r>
            <a:rPr lang="fr-FR" sz="1100" b="0" i="0" u="none" strike="noStrike" baseline="0" smtClean="0">
              <a:solidFill>
                <a:schemeClr val="dk1"/>
              </a:solidFill>
              <a:latin typeface="Times New Roman" panose="02020603050405020304" pitchFamily="18" charset="0"/>
              <a:ea typeface="+mn-ea"/>
              <a:cs typeface="Times New Roman" panose="02020603050405020304" pitchFamily="18" charset="0"/>
            </a:rPr>
            <a:t>Pouvoir d’achat de la pension nette </a:t>
          </a:r>
          <a:endParaRPr lang="fr-FR" sz="1100"/>
        </a:p>
      </xdr:txBody>
    </xdr:sp>
    <xdr:clientData/>
  </xdr:twoCellAnchor>
  <xdr:twoCellAnchor>
    <xdr:from>
      <xdr:col>9</xdr:col>
      <xdr:colOff>723900</xdr:colOff>
      <xdr:row>21</xdr:row>
      <xdr:rowOff>142875</xdr:rowOff>
    </xdr:from>
    <xdr:to>
      <xdr:col>14</xdr:col>
      <xdr:colOff>333900</xdr:colOff>
      <xdr:row>38</xdr:row>
      <xdr:rowOff>18150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142875</xdr:rowOff>
    </xdr:from>
    <xdr:to>
      <xdr:col>9</xdr:col>
      <xdr:colOff>372000</xdr:colOff>
      <xdr:row>38</xdr:row>
      <xdr:rowOff>18150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oneCellAnchor>
    <xdr:from>
      <xdr:col>1</xdr:col>
      <xdr:colOff>0</xdr:colOff>
      <xdr:row>10</xdr:row>
      <xdr:rowOff>0</xdr:rowOff>
    </xdr:from>
    <xdr:ext cx="1537985" cy="239809"/>
    <xdr:sp macro="" textlink="">
      <xdr:nvSpPr>
        <xdr:cNvPr id="2" name="ZoneTexte 1"/>
        <xdr:cNvSpPr txBox="1"/>
      </xdr:nvSpPr>
      <xdr:spPr>
        <a:xfrm>
          <a:off x="762000" y="2114550"/>
          <a:ext cx="1537985" cy="2398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i="1">
              <a:solidFill>
                <a:schemeClr val="tx1"/>
              </a:solidFill>
              <a:effectLst/>
              <a:latin typeface="Times New Roman" panose="02020603050405020304" pitchFamily="18" charset="0"/>
              <a:ea typeface="+mn-ea"/>
              <a:cs typeface="Times New Roman" panose="02020603050405020304" pitchFamily="18" charset="0"/>
            </a:rPr>
            <a:t>Source : barèmes sociaux.</a:t>
          </a:r>
          <a:endParaRPr lang="fr-FR" sz="10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7</xdr:col>
      <xdr:colOff>381000</xdr:colOff>
      <xdr:row>116</xdr:row>
      <xdr:rowOff>85725</xdr:rowOff>
    </xdr:from>
    <xdr:to>
      <xdr:col>15</xdr:col>
      <xdr:colOff>266700</xdr:colOff>
      <xdr:row>120</xdr:row>
      <xdr:rowOff>171450</xdr:rowOff>
    </xdr:to>
    <xdr:sp macro="" textlink="">
      <xdr:nvSpPr>
        <xdr:cNvPr id="4" name="ZoneTexte 3"/>
        <xdr:cNvSpPr txBox="1"/>
      </xdr:nvSpPr>
      <xdr:spPr>
        <a:xfrm>
          <a:off x="7467600" y="22869525"/>
          <a:ext cx="598170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pour un couple avec deux enfants dont les deux conjoints effectuent une carrière continue de non cadre du secteur privé, le niveau de vie à 70 ans est 3 % plus</a:t>
          </a:r>
          <a:r>
            <a:rPr lang="fr-FR" sz="1000" i="1" baseline="0">
              <a:latin typeface="Times New Roman" panose="02020603050405020304" pitchFamily="18" charset="0"/>
              <a:cs typeface="Times New Roman" panose="02020603050405020304" pitchFamily="18" charset="0"/>
            </a:rPr>
            <a:t> faible que le</a:t>
          </a:r>
          <a:r>
            <a:rPr lang="fr-FR" sz="1000" i="1">
              <a:latin typeface="Times New Roman" panose="02020603050405020304" pitchFamily="18" charset="0"/>
              <a:cs typeface="Times New Roman" panose="02020603050405020304" pitchFamily="18" charset="0"/>
            </a:rPr>
            <a:t> niveau de vie à 50 ans (1 724 euros par mois et par unité de consommation à 70 ans</a:t>
          </a:r>
          <a:r>
            <a:rPr lang="fr-FR" sz="1000" i="1" baseline="0">
              <a:latin typeface="Times New Roman" panose="02020603050405020304" pitchFamily="18" charset="0"/>
              <a:cs typeface="Times New Roman" panose="02020603050405020304" pitchFamily="18" charset="0"/>
            </a:rPr>
            <a:t> contre 1 786 à 50 ans, </a:t>
          </a:r>
          <a:r>
            <a:rPr lang="fr-FR" sz="1000" i="1">
              <a:latin typeface="Times New Roman" panose="02020603050405020304" pitchFamily="18" charset="0"/>
              <a:cs typeface="Times New Roman" panose="02020603050405020304" pitchFamily="18" charset="0"/>
            </a:rPr>
            <a:t>en euros 2020</a:t>
          </a:r>
          <a:r>
            <a:rPr lang="fr-FR" sz="1000" i="1" baseline="0">
              <a:latin typeface="Times New Roman" panose="02020603050405020304" pitchFamily="18" charset="0"/>
              <a:cs typeface="Times New Roman" panose="02020603050405020304" pitchFamily="18" charset="0"/>
            </a:rPr>
            <a:t> déflatés de la croissance du SMPT</a:t>
          </a:r>
          <a:r>
            <a:rPr lang="fr-FR" sz="1000" i="1">
              <a:latin typeface="Times New Roman" panose="02020603050405020304" pitchFamily="18" charset="0"/>
              <a:cs typeface="Times New Roman" panose="02020603050405020304" pitchFamily="18" charset="0"/>
            </a:rPr>
            <a:t>).</a:t>
          </a:r>
        </a:p>
        <a:p>
          <a:r>
            <a:rPr lang="fr-FR" sz="1000" i="1">
              <a:latin typeface="Times New Roman" panose="02020603050405020304" pitchFamily="18" charset="0"/>
              <a:cs typeface="Times New Roman" panose="02020603050405020304" pitchFamily="18" charset="0"/>
            </a:rPr>
            <a:t>Note : calculs effectués pour la génération 2000, avec le scénario 1,3%.</a:t>
          </a:r>
        </a:p>
        <a:p>
          <a:r>
            <a:rPr lang="fr-FR" sz="1000" i="1">
              <a:latin typeface="Times New Roman" panose="02020603050405020304" pitchFamily="18" charset="0"/>
              <a:cs typeface="Times New Roman" panose="02020603050405020304" pitchFamily="18" charset="0"/>
            </a:rPr>
            <a:t>Source : calculs SG-COR. </a:t>
          </a:r>
        </a:p>
        <a:p>
          <a:endParaRPr lang="fr-FR" sz="1100"/>
        </a:p>
      </xdr:txBody>
    </xdr:sp>
    <xdr:clientData/>
  </xdr:twoCellAnchor>
  <xdr:twoCellAnchor>
    <xdr:from>
      <xdr:col>7</xdr:col>
      <xdr:colOff>476250</xdr:colOff>
      <xdr:row>104</xdr:row>
      <xdr:rowOff>28575</xdr:rowOff>
    </xdr:from>
    <xdr:to>
      <xdr:col>14</xdr:col>
      <xdr:colOff>752475</xdr:colOff>
      <xdr:row>115</xdr:row>
      <xdr:rowOff>171450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152400</xdr:colOff>
      <xdr:row>4</xdr:row>
      <xdr:rowOff>0</xdr:rowOff>
    </xdr:from>
    <xdr:to>
      <xdr:col>16</xdr:col>
      <xdr:colOff>47625</xdr:colOff>
      <xdr:row>18</xdr:row>
      <xdr:rowOff>47625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152400</xdr:colOff>
      <xdr:row>18</xdr:row>
      <xdr:rowOff>114301</xdr:rowOff>
    </xdr:from>
    <xdr:to>
      <xdr:col>16</xdr:col>
      <xdr:colOff>38100</xdr:colOff>
      <xdr:row>23</xdr:row>
      <xdr:rowOff>0</xdr:rowOff>
    </xdr:to>
    <xdr:sp macro="" textlink="">
      <xdr:nvSpPr>
        <xdr:cNvPr id="7" name="ZoneTexte 6"/>
        <xdr:cNvSpPr txBox="1"/>
      </xdr:nvSpPr>
      <xdr:spPr>
        <a:xfrm>
          <a:off x="8001000" y="3819526"/>
          <a:ext cx="5981700" cy="838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un couple avec deux enfants dont les deux conjoints effectuent une carrière continue de non-cadre du secteur privé, le niveau de vie à 75 ans est 19 % plus élevé que le niveau de vie à 50 ans (3 014 euros par mois et par unité de consommation à 75 ans contre 2 547 à 50 ans, en euros constants de l'année 2020).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calculs effectués pour la génération 2000, avec le scénario 1,3 % de septembre 2022.</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13</xdr:row>
      <xdr:rowOff>0</xdr:rowOff>
    </xdr:from>
    <xdr:to>
      <xdr:col>6</xdr:col>
      <xdr:colOff>304800</xdr:colOff>
      <xdr:row>18</xdr:row>
      <xdr:rowOff>19050</xdr:rowOff>
    </xdr:to>
    <xdr:sp macro="" textlink="">
      <xdr:nvSpPr>
        <xdr:cNvPr id="2" name="ZoneTexte 1"/>
        <xdr:cNvSpPr txBox="1"/>
      </xdr:nvSpPr>
      <xdr:spPr>
        <a:xfrm>
          <a:off x="1781175" y="2524125"/>
          <a:ext cx="5981700"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un couple avec deux enfants dont les deux conjoints effectuent une carrière continue de non-cadre</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du secteur privé, le niveau de vie durant la retraite (moyenne de toutes les années de retraite) représente 116 %</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du niveau de vie durant la vie active (moyenne de toutes les années de vie active), les revenus étant déflatés de</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l'inflation. Le rapport entre le niveau de vie au début de la retraite et le niveau de vie en fin de carrière (64 %)</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correspond à peu près au taux de remplacement individuel.</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 Taux de remplacement de l’homme, hors majoration pour trois enfants. Le taux de remplacement de la femme</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est légèrement différent de celui de l’homme du fait de la MDA.</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Note : calculs effectués pour la génération 2000, avec le scénario 1,3 %.</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Source : calculs DG Trésor et SG-COR</a:t>
          </a:r>
          <a:endParaRPr lang="fr-FR" sz="1000" i="1">
            <a:latin typeface="Times New Roman" panose="02020603050405020304" pitchFamily="18" charset="0"/>
            <a:cs typeface="Times New Roman" panose="02020603050405020304" pitchFamily="18" charset="0"/>
          </a:endParaRPr>
        </a:p>
      </xdr:txBody>
    </xdr:sp>
    <xdr:clientData/>
  </xdr:twoCellAnchor>
  <xdr:twoCellAnchor>
    <xdr:from>
      <xdr:col>1</xdr:col>
      <xdr:colOff>9525</xdr:colOff>
      <xdr:row>33</xdr:row>
      <xdr:rowOff>0</xdr:rowOff>
    </xdr:from>
    <xdr:to>
      <xdr:col>6</xdr:col>
      <xdr:colOff>314325</xdr:colOff>
      <xdr:row>38</xdr:row>
      <xdr:rowOff>95250</xdr:rowOff>
    </xdr:to>
    <xdr:sp macro="" textlink="">
      <xdr:nvSpPr>
        <xdr:cNvPr id="3" name="ZoneTexte 2"/>
        <xdr:cNvSpPr txBox="1"/>
      </xdr:nvSpPr>
      <xdr:spPr>
        <a:xfrm>
          <a:off x="1790700" y="6858000"/>
          <a:ext cx="5981700"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pour un couple avec deux enfants dont les deux conjoints effectuent une carrière continue de non cadre du secteur privé, le niveau de vie durant la retraite (moyenne de toutes les années de retraite) représente 79 % du niveau de vie durant la vie active (moyenne de toutes les années de vie active), les revenus étant déflatés de la croissance du SMPT. Le rapport entre le niveau de vie au début de la retraite et le niveau de vie en fin de carrière (66%) correspond à peu près au taux de remplacement individuel. </a:t>
          </a:r>
          <a:br>
            <a:rPr lang="fr-FR" sz="1000" i="1">
              <a:latin typeface="Times New Roman" panose="02020603050405020304" pitchFamily="18" charset="0"/>
              <a:cs typeface="Times New Roman" panose="02020603050405020304" pitchFamily="18" charset="0"/>
            </a:rPr>
          </a:br>
          <a:r>
            <a:rPr lang="fr-FR" sz="1000" i="1">
              <a:latin typeface="Times New Roman" panose="02020603050405020304" pitchFamily="18" charset="0"/>
              <a:cs typeface="Times New Roman" panose="02020603050405020304" pitchFamily="18" charset="0"/>
            </a:rPr>
            <a:t>(*) Taux de remplacement de l’homme, hors majoration pour trois enfants. Le taux de remplacement de la femme est légèrement différent de celui de l’homme du fait de la MDA.</a:t>
          </a:r>
          <a:br>
            <a:rPr lang="fr-FR" sz="1000" i="1">
              <a:latin typeface="Times New Roman" panose="02020603050405020304" pitchFamily="18" charset="0"/>
              <a:cs typeface="Times New Roman" panose="02020603050405020304" pitchFamily="18" charset="0"/>
            </a:rPr>
          </a:br>
          <a:r>
            <a:rPr lang="fr-FR" sz="1000" i="1">
              <a:latin typeface="Times New Roman" panose="02020603050405020304" pitchFamily="18" charset="0"/>
              <a:cs typeface="Times New Roman" panose="02020603050405020304" pitchFamily="18" charset="0"/>
            </a:rPr>
            <a:t>Note : calculs effectués pour la génération 2000, avec le scénario 1,3%. </a:t>
          </a:r>
          <a:br>
            <a:rPr lang="fr-FR" sz="1000" i="1">
              <a:latin typeface="Times New Roman" panose="02020603050405020304" pitchFamily="18" charset="0"/>
              <a:cs typeface="Times New Roman" panose="02020603050405020304" pitchFamily="18" charset="0"/>
            </a:rPr>
          </a:br>
          <a:r>
            <a:rPr lang="fr-FR" sz="1000" i="1">
              <a:latin typeface="Times New Roman" panose="02020603050405020304" pitchFamily="18" charset="0"/>
              <a:cs typeface="Times New Roman" panose="02020603050405020304" pitchFamily="18" charset="0"/>
            </a:rPr>
            <a:t>Source : calculs SG-COR.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13</xdr:row>
      <xdr:rowOff>95251</xdr:rowOff>
    </xdr:from>
    <xdr:to>
      <xdr:col>30</xdr:col>
      <xdr:colOff>295275</xdr:colOff>
      <xdr:row>17</xdr:row>
      <xdr:rowOff>161925</xdr:rowOff>
    </xdr:to>
    <xdr:sp macro="" textlink="">
      <xdr:nvSpPr>
        <xdr:cNvPr id="2" name="ZoneTexte 1"/>
        <xdr:cNvSpPr txBox="1"/>
      </xdr:nvSpPr>
      <xdr:spPr>
        <a:xfrm>
          <a:off x="771525" y="2905126"/>
          <a:ext cx="15763875" cy="828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nette de prélèvements (dont CSG à taux réduit sauf 2018 à taux plein) relative au SMPT sur la moyenne des 12 derniers salaires perçus nets de cotisations sociales (incluant CSG à taux normal et CRDS) relative au SMPT ; il est fait l’hypothèse d’un départ au taux plein au régime général (sans décote ni surcote) au titre de la durée validée (pour certaines générations, ce départ a lieu dans le cadre d’une retraite anticipée pour carrière longue). Pour l’ARRCO, les cotisations sont supposées prélevées au taux moyen et le rendement est supposé décroissant de 2019 à 2034 puis constant à partir de 2034.</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 ; calcul</a:t>
          </a:r>
          <a:r>
            <a:rPr lang="fr-FR" sz="1000" i="1" baseline="0">
              <a:solidFill>
                <a:schemeClr val="dk1"/>
              </a:solidFill>
              <a:effectLst/>
              <a:latin typeface="Times New Roman" panose="02020603050405020304" pitchFamily="18" charset="0"/>
              <a:ea typeface="+mn-ea"/>
              <a:cs typeface="Times New Roman" panose="02020603050405020304" pitchFamily="18" charset="0"/>
            </a:rPr>
            <a:t> SG-COR</a:t>
          </a:r>
          <a:r>
            <a:rPr lang="fr-FR" sz="1000" i="1">
              <a:solidFill>
                <a:schemeClr val="dk1"/>
              </a:solidFill>
              <a:effectLst/>
              <a:latin typeface="Times New Roman" panose="02020603050405020304" pitchFamily="18" charset="0"/>
              <a:ea typeface="+mn-ea"/>
              <a:cs typeface="Times New Roman" panose="02020603050405020304" pitchFamily="18" charset="0"/>
            </a:rPr>
            <a:t>.</a:t>
          </a:r>
          <a:endParaRPr lang="fr-FR" sz="1000">
            <a:effectLst/>
            <a:latin typeface="Times New Roman" panose="02020603050405020304" pitchFamily="18" charset="0"/>
            <a:cs typeface="Times New Roman" panose="02020603050405020304" pitchFamily="18" charset="0"/>
          </a:endParaRPr>
        </a:p>
      </xdr:txBody>
    </xdr:sp>
    <xdr:clientData/>
  </xdr:twoCellAnchor>
  <xdr:twoCellAnchor>
    <xdr:from>
      <xdr:col>3</xdr:col>
      <xdr:colOff>47624</xdr:colOff>
      <xdr:row>24</xdr:row>
      <xdr:rowOff>47624</xdr:rowOff>
    </xdr:from>
    <xdr:to>
      <xdr:col>9</xdr:col>
      <xdr:colOff>56984</xdr:colOff>
      <xdr:row>38</xdr:row>
      <xdr:rowOff>113984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220981</xdr:colOff>
      <xdr:row>24</xdr:row>
      <xdr:rowOff>30480</xdr:rowOff>
    </xdr:from>
    <xdr:to>
      <xdr:col>15</xdr:col>
      <xdr:colOff>230341</xdr:colOff>
      <xdr:row>38</xdr:row>
      <xdr:rowOff>96840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9</xdr:row>
      <xdr:rowOff>1</xdr:rowOff>
    </xdr:from>
    <xdr:to>
      <xdr:col>30</xdr:col>
      <xdr:colOff>304800</xdr:colOff>
      <xdr:row>11</xdr:row>
      <xdr:rowOff>47625</xdr:rowOff>
    </xdr:to>
    <xdr:sp macro="" textlink="">
      <xdr:nvSpPr>
        <xdr:cNvPr id="2" name="ZoneTexte 1"/>
        <xdr:cNvSpPr txBox="1"/>
      </xdr:nvSpPr>
      <xdr:spPr>
        <a:xfrm>
          <a:off x="790575" y="1895476"/>
          <a:ext cx="15754350"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(pension perçue en moyenne au cours des 12 premiers mois de la retraite) sur le dernier salaire perçu, net de cotisations sociales (incluant CSG à taux normal et CRDS), sous l’hypothèse d’un départ au taux plein</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a:t>
          </a:r>
        </a:p>
      </xdr:txBody>
    </xdr:sp>
    <xdr:clientData/>
  </xdr:twoCellAnchor>
  <xdr:twoCellAnchor>
    <xdr:from>
      <xdr:col>1</xdr:col>
      <xdr:colOff>28575</xdr:colOff>
      <xdr:row>9</xdr:row>
      <xdr:rowOff>0</xdr:rowOff>
    </xdr:from>
    <xdr:to>
      <xdr:col>30</xdr:col>
      <xdr:colOff>304800</xdr:colOff>
      <xdr:row>12</xdr:row>
      <xdr:rowOff>114299</xdr:rowOff>
    </xdr:to>
    <xdr:sp macro="" textlink="">
      <xdr:nvSpPr>
        <xdr:cNvPr id="3" name="ZoneTexte 2"/>
        <xdr:cNvSpPr txBox="1"/>
      </xdr:nvSpPr>
      <xdr:spPr>
        <a:xfrm>
          <a:off x="790575" y="1895475"/>
          <a:ext cx="15754350" cy="68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est calculé comme le rapport de la pension à la liquidation nette de prélèvements relative au SMPT sur la moyenne des 12 derniers salaires perçus nets de cotisations sociales relative au SMPT, sous l’hypothèse d’un départ au taux plein. </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 ; calculs SG-COR.</a:t>
          </a:r>
          <a:endParaRPr lang="fr-FR" sz="1000">
            <a:effectLst/>
            <a:latin typeface="Times New Roman" panose="02020603050405020304" pitchFamily="18" charset="0"/>
            <a:cs typeface="Times New Roman" panose="02020603050405020304" pitchFamily="18" charset="0"/>
          </a:endParaRPr>
        </a:p>
      </xdr:txBody>
    </xdr:sp>
    <xdr:clientData/>
  </xdr:twoCellAnchor>
  <xdr:twoCellAnchor>
    <xdr:from>
      <xdr:col>3</xdr:col>
      <xdr:colOff>5714</xdr:colOff>
      <xdr:row>27</xdr:row>
      <xdr:rowOff>285750</xdr:rowOff>
    </xdr:from>
    <xdr:to>
      <xdr:col>9</xdr:col>
      <xdr:colOff>18884</xdr:colOff>
      <xdr:row>41</xdr:row>
      <xdr:rowOff>75885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457199</xdr:colOff>
      <xdr:row>27</xdr:row>
      <xdr:rowOff>253365</xdr:rowOff>
    </xdr:from>
    <xdr:to>
      <xdr:col>17</xdr:col>
      <xdr:colOff>9359</xdr:colOff>
      <xdr:row>41</xdr:row>
      <xdr:rowOff>43500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18</xdr:row>
      <xdr:rowOff>66676</xdr:rowOff>
    </xdr:from>
    <xdr:to>
      <xdr:col>12</xdr:col>
      <xdr:colOff>38099</xdr:colOff>
      <xdr:row>25</xdr:row>
      <xdr:rowOff>9526</xdr:rowOff>
    </xdr:to>
    <xdr:sp macro="" textlink="">
      <xdr:nvSpPr>
        <xdr:cNvPr id="2" name="ZoneTexte 1"/>
        <xdr:cNvSpPr txBox="1"/>
      </xdr:nvSpPr>
      <xdr:spPr>
        <a:xfrm>
          <a:off x="762000" y="7639051"/>
          <a:ext cx="9696449"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 cas types marqués en gras et en bleu correspondent aux indicateurs du décret du 20 juin 2014. Pour les cas types de fonctionnaires, l’hypothèse retenue est celle d’une augmentation de la part des primes en projection. Le cas type n° 2 est éligible à un départ avant 62 ans au titre du dispositif de retraite anticipée pour carrière longue. Le dernier salaire du cas type n° 3 perçu à 55 ans est revalorisé sur le salaire moyen entre 2015 et l’année de départ à la retraite. La pension RAFP du cas type policier ne peut lui être attribuée qu'à partir de 62 ans, elle augmenterait sa pension d'environ 1,5%. Le taux de remplacement du cas type n°9 n’est pas renseigné pour un départ à l’âge d’annulation de la décote car il dépendra de l’évolution de la part des primes pour les aides-soignants suite au Ségur de la santé, qui n’est pas précisée à ce jour.</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*le taux de prime du cas type aide-soignant a été révisé depuis le rapport de novembre 2020. </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pensions de base et complémentaires (y compris RAFP pour les cas types de fonctionnaires). </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 ; calculs SG-COR.</a:t>
          </a:r>
          <a:endParaRPr lang="fr-FR" sz="1000">
            <a:effectLst/>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9</xdr:row>
      <xdr:rowOff>1</xdr:rowOff>
    </xdr:from>
    <xdr:to>
      <xdr:col>10</xdr:col>
      <xdr:colOff>130174</xdr:colOff>
      <xdr:row>14</xdr:row>
      <xdr:rowOff>31751</xdr:rowOff>
    </xdr:to>
    <xdr:sp macro="" textlink="">
      <xdr:nvSpPr>
        <xdr:cNvPr id="2" name="ZoneTexte 1"/>
        <xdr:cNvSpPr txBox="1"/>
      </xdr:nvSpPr>
      <xdr:spPr>
        <a:xfrm>
          <a:off x="1524000" y="3467101"/>
          <a:ext cx="8464549" cy="98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 cas types marqués en gras et en bleu correspondent aux indicateurs du décret du 20 juin 2014. Pour les cas types de fonctionnaires l’hypothèse retenue est celle d’une augmentation de la part des primes en projection. Le cas type n° 2 est éligible à un départ avant 62 ans, au titre du dispositif de retraite anticipée pour carrière longue.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pensions de base et complémentaires (y compris RAFP pour les cas types de fonctionnaires).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766760</xdr:colOff>
      <xdr:row>21</xdr:row>
      <xdr:rowOff>19049</xdr:rowOff>
    </xdr:from>
    <xdr:to>
      <xdr:col>14</xdr:col>
      <xdr:colOff>628649</xdr:colOff>
      <xdr:row>45</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11</xdr:col>
      <xdr:colOff>648757</xdr:colOff>
      <xdr:row>20</xdr:row>
      <xdr:rowOff>38100</xdr:rowOff>
    </xdr:to>
    <xdr:sp macro="" textlink="">
      <xdr:nvSpPr>
        <xdr:cNvPr id="3" name="ZoneTexte 2"/>
        <xdr:cNvSpPr txBox="1"/>
      </xdr:nvSpPr>
      <xdr:spPr>
        <a:xfrm>
          <a:off x="781050" y="2695575"/>
          <a:ext cx="8459257"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chaque courbe représente le patrimoine brut médian d’une génération dans le temps, de 1986 à</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2015.</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Note : le patrimoine retenu est le patrimoine brut hors reste (donc hors objets de valeur, etc.), en euros</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courants. L'âge est celui de la personne de référence du ménage.</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Champ : ménages ordinaires résidant en France métropolitaine.</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Source : Insee, enquêtes Actifs financiers 1986 et 1991-1992, enquêtes Patrimoine 1997-1998, 2003-2004,</a:t>
          </a:r>
          <a:r>
            <a:rPr lang="fr-FR" sz="1000" i="1">
              <a:latin typeface="Times New Roman" panose="02020603050405020304" pitchFamily="18" charset="0"/>
              <a:cs typeface="Times New Roman" panose="02020603050405020304" pitchFamily="18" charset="0"/>
            </a:rPr>
            <a:t/>
          </a:r>
          <a:br>
            <a:rPr lang="fr-FR" sz="1000" i="1">
              <a:latin typeface="Times New Roman" panose="02020603050405020304" pitchFamily="18" charset="0"/>
              <a:cs typeface="Times New Roman" panose="02020603050405020304" pitchFamily="18" charset="0"/>
            </a:rPr>
          </a:br>
          <a:r>
            <a:rPr lang="fr-FR" sz="1000" i="1">
              <a:solidFill>
                <a:schemeClr val="dk1"/>
              </a:solidFill>
              <a:effectLst/>
              <a:latin typeface="Times New Roman" panose="02020603050405020304" pitchFamily="18" charset="0"/>
              <a:ea typeface="+mn-ea"/>
              <a:cs typeface="Times New Roman" panose="02020603050405020304" pitchFamily="18" charset="0"/>
            </a:rPr>
            <a:t>2009-2010 et 2014-2015.</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0.89501</cdr:x>
      <cdr:y>0.17634</cdr:y>
    </cdr:from>
    <cdr:to>
      <cdr:x>0.99485</cdr:x>
      <cdr:y>0.23656</cdr:y>
    </cdr:to>
    <cdr:sp macro="" textlink="">
      <cdr:nvSpPr>
        <cdr:cNvPr id="2" name="ZoneTexte 1"/>
        <cdr:cNvSpPr txBox="1"/>
      </cdr:nvSpPr>
      <cdr:spPr>
        <a:xfrm xmlns:a="http://schemas.openxmlformats.org/drawingml/2006/main">
          <a:off x="8281989" y="781051"/>
          <a:ext cx="923925"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1100" b="1">
              <a:solidFill>
                <a:schemeClr val="tx1">
                  <a:lumMod val="65000"/>
                  <a:lumOff val="35000"/>
                </a:schemeClr>
              </a:solidFill>
            </a:rPr>
            <a:t>Générations</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295274</xdr:colOff>
      <xdr:row>17</xdr:row>
      <xdr:rowOff>142875</xdr:rowOff>
    </xdr:from>
    <xdr:to>
      <xdr:col>9</xdr:col>
      <xdr:colOff>19049</xdr:colOff>
      <xdr:row>37</xdr:row>
      <xdr:rowOff>123826</xdr:rowOff>
    </xdr:to>
    <xdr:grpSp>
      <xdr:nvGrpSpPr>
        <xdr:cNvPr id="8" name="Groupe 7"/>
        <xdr:cNvGrpSpPr/>
      </xdr:nvGrpSpPr>
      <xdr:grpSpPr>
        <a:xfrm>
          <a:off x="3533774" y="3314700"/>
          <a:ext cx="6477000" cy="3600451"/>
          <a:chOff x="6572249" y="2838449"/>
          <a:chExt cx="6705600" cy="3600451"/>
        </a:xfrm>
      </xdr:grpSpPr>
      <xdr:graphicFrame macro="">
        <xdr:nvGraphicFramePr>
          <xdr:cNvPr id="9" name="Graphique 8"/>
          <xdr:cNvGraphicFramePr/>
        </xdr:nvGraphicFramePr>
        <xdr:xfrm>
          <a:off x="6572249" y="2838449"/>
          <a:ext cx="6705600" cy="3600451"/>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0" name="Groupe 9"/>
          <xdr:cNvGrpSpPr/>
        </xdr:nvGrpSpPr>
        <xdr:grpSpPr>
          <a:xfrm>
            <a:off x="7010400" y="2981325"/>
            <a:ext cx="6105525" cy="2600325"/>
            <a:chOff x="14430375" y="2895600"/>
            <a:chExt cx="6105525" cy="2600325"/>
          </a:xfrm>
        </xdr:grpSpPr>
        <xdr:sp macro="" textlink="">
          <xdr:nvSpPr>
            <xdr:cNvPr id="11" name="Rectangle 10"/>
            <xdr:cNvSpPr/>
          </xdr:nvSpPr>
          <xdr:spPr>
            <a:xfrm>
              <a:off x="14430375" y="2895600"/>
              <a:ext cx="1123950" cy="2600325"/>
            </a:xfrm>
            <a:prstGeom prst="rect">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fr-FR" b="1">
                  <a:solidFill>
                    <a:schemeClr val="tx2"/>
                  </a:solidFill>
                </a:rPr>
                <a:t>1998-2004</a:t>
              </a:r>
            </a:p>
          </xdr:txBody>
        </xdr:sp>
        <xdr:sp macro="" textlink="">
          <xdr:nvSpPr>
            <xdr:cNvPr id="12" name="Rectangle 11"/>
            <xdr:cNvSpPr/>
          </xdr:nvSpPr>
          <xdr:spPr>
            <a:xfrm>
              <a:off x="15582900" y="2895600"/>
              <a:ext cx="1123950" cy="2600325"/>
            </a:xfrm>
            <a:prstGeom prst="rect">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fr-FR" b="1">
                  <a:solidFill>
                    <a:schemeClr val="tx2"/>
                  </a:solidFill>
                </a:rPr>
                <a:t>2004-2010</a:t>
              </a:r>
            </a:p>
          </xdr:txBody>
        </xdr:sp>
        <xdr:sp macro="" textlink="">
          <xdr:nvSpPr>
            <xdr:cNvPr id="13" name="Rectangle 12"/>
            <xdr:cNvSpPr/>
          </xdr:nvSpPr>
          <xdr:spPr>
            <a:xfrm>
              <a:off x="16735425" y="2895600"/>
              <a:ext cx="1123950" cy="2600325"/>
            </a:xfrm>
            <a:prstGeom prst="rect">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fr-FR" b="1">
                  <a:solidFill>
                    <a:schemeClr val="tx2"/>
                  </a:solidFill>
                </a:rPr>
                <a:t>2010-2015</a:t>
              </a:r>
            </a:p>
          </xdr:txBody>
        </xdr:sp>
        <xdr:sp macro="" textlink="">
          <xdr:nvSpPr>
            <xdr:cNvPr id="14" name="Rectangle 13"/>
            <xdr:cNvSpPr/>
          </xdr:nvSpPr>
          <xdr:spPr>
            <a:xfrm>
              <a:off x="17887950" y="2895600"/>
              <a:ext cx="1123950" cy="2600325"/>
            </a:xfrm>
            <a:prstGeom prst="rect">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fr-FR" b="1">
                  <a:solidFill>
                    <a:schemeClr val="tx2"/>
                  </a:solidFill>
                </a:rPr>
                <a:t>2015-2018</a:t>
              </a:r>
            </a:p>
          </xdr:txBody>
        </xdr:sp>
        <xdr:sp macro="" textlink="">
          <xdr:nvSpPr>
            <xdr:cNvPr id="15" name="Rectangle 14"/>
            <xdr:cNvSpPr/>
          </xdr:nvSpPr>
          <xdr:spPr>
            <a:xfrm>
              <a:off x="19411950" y="2895600"/>
              <a:ext cx="1123950" cy="2600325"/>
            </a:xfrm>
            <a:prstGeom prst="rect">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fr-FR" b="1">
                  <a:solidFill>
                    <a:schemeClr val="tx2"/>
                  </a:solidFill>
                </a:rPr>
                <a:t>1998-2018</a:t>
              </a:r>
            </a:p>
          </xdr:txBody>
        </xdr:sp>
      </xdr:grpSp>
    </xdr:grpSp>
    <xdr:clientData/>
  </xdr:twoCellAnchor>
  <xdr:twoCellAnchor>
    <xdr:from>
      <xdr:col>1</xdr:col>
      <xdr:colOff>0</xdr:colOff>
      <xdr:row>10</xdr:row>
      <xdr:rowOff>0</xdr:rowOff>
    </xdr:from>
    <xdr:to>
      <xdr:col>12</xdr:col>
      <xdr:colOff>514350</xdr:colOff>
      <xdr:row>14</xdr:row>
      <xdr:rowOff>142875</xdr:rowOff>
    </xdr:to>
    <xdr:sp macro="" textlink="">
      <xdr:nvSpPr>
        <xdr:cNvPr id="17" name="ZoneTexte 16"/>
        <xdr:cNvSpPr txBox="1"/>
      </xdr:nvSpPr>
      <xdr:spPr>
        <a:xfrm>
          <a:off x="3238500" y="1905000"/>
          <a:ext cx="9696450" cy="8667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entre 1998 et 2004, le patrimoine brut total de l’ensemble des ménages a progressé de 98 %. La contribution du patrimoine immobilier à cette croissance a été de 73 points.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sont considérés comme actifs les ménages dont la personne de référence occupe un emploi ou est au chômage. Sont considérés comme retraités, les ménages dont la personne de référence se déclare comme retraitée, ou inactive de plus de 60 ans.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ménages ordinaires résidant en France métropolitaine.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enquêtes Patrimoine 1997-1998, 2003-2004, 2009-2010, 2014-2015 et 2017-2018.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mun.cas.pm.gouv.fr\cor-commun\EXCELL\CUADERN\2008\cuadern%20MAYO%202008\I.8.1.y%202%20mayo%20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C\TEMP\IJSTECH.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mmun.cas.pm.gouv.fr\cor-commun\egolberg\Mes%20documents\Publications\doc%20de%20travail\Etudes\86\Graphique%203%20ER%20retraites%20en%202007%20v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3%20ER%20retraites%20en%202007%20v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mmun.cas.pm.gouv.fr\cor-commun\adeloffre\Mes%20documents\1-Travaux\ER%20retraites%20en%202007\Donn&#233;es%20caisses\2%20-%20Traitements%20donn&#233;es\Ventil&#233;s%20par%20sexe\Graphique%203%20ER%20retraites%20en%202007%20par%20sexe%20v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3%20ER%20retraites%20en%202007%20par%20sexe%20v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C\TEMP\prod%20levels%20manufactur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Tableau%204%20ER%20retraites%20en%202007%20v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mmun.cas.pm.gouv.fr\cor-commun\egolberg\Mes%20documents\Publications\doc%20de%20travail\Etudes\86\Tableau%204%20ER%20retraites%20en%202007%20v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ATOS\Presupuesto2008\v15de2008%20y%20v5de2007\PRESUPUESTO2008V1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DirectionTechnique\UniteActuariatEtudes\1-Etudes%20quantitatives\N&#233;gociations\NEGO2010\8.%20Demandes%20post%2018-03-2011\Projetaccord\Synth-Accord-MEDEF-final-v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mmun.cas.pm.gouv.fr\cor-commun\egolberg\Mes%20documents\Publications\doc%20de%20travail\Etudes\86\Graphique%202%20ER%20retraites%20en%202007%20v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2%20ER%20retraites%20en%202007%20v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ommun.cas.pm.gouv.fr\cor-commun\adeloffre\Mes%20documents\1-Travaux\ER%20retraites%20en%202007\Donn&#233;es%20caisses\2%20-%20Traitements%20donn&#233;es\Ventil&#233;s%20par%20sexe\Graphique%202%20ER%20retraites%20en%202007%20par%20sexe%20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2%20ER%20retraites%20en%202007%20par%20sexe%20v1.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CGESTION\TRIANUAL\HOJAS98\TRASPL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V_N&#250;m.%20de%20pensionistas\IV.1.(1%20y%202)%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MUN.CAS.PM.GOUV.FR\COR-COMMUN\06%20-%20Documentation\Chiffres%20cl&#233;s\Chiffres%20cl&#233;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tilisateurs\hsenghor\AppData\Local\Microsoft\Windows\Temporary%20Internet%20Files\OLK65E4\Tab_SAS_F14.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I_Movimientos%20de%20pensiones\II.5.8%20Evoluci&#243;n%20altas%20de%20jubilaci&#243;n%20por%20edades.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03%20-%20Publications/02%20-%20Rapports%20annuels%20du%20COR/Novembre%202020/2_Calcul_indicateurs/1_Donn&#233;es_de_base/Financement/R&#233;serves/Tab%201.xxx%20r&#233;serve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C\Applic\APW94\SOPTABLE\ANNEXE\Restruct\ANXA01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ommun.cas.pm.gouv.fr\cor-commun\07%20-%20Projections\Actualisations%20annuelles\2019_nov\index%20pensions%20equ%202024\calcul%20v2.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4%20(julio%20200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15(octubre%20200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Campagne%202016-2017\Travail%20-%20Emploi\Ch&#244;mage\ffc\tableaux%20finis\CW17FDSDS13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main.oecd.org\sdataELS\Applic\APW94\SOPTABLE\ANNEXE\Restruct\ANXA0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os\Presupuesto2006\Version%20Sept05\Remitido%20centros\OS66-Cruces\CONTRATO%20PROGRAMA\A&#209;O%202003\Cuadro%20financiacion%20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V5-07"/>
      <sheetName val="PERSONALv152008"/>
      <sheetName val="PRIM"/>
      <sheetName val="H. Gener"/>
      <sheetName val="H.Com"/>
      <sheetName val="H.MYL"/>
      <sheetName val="PSQI"/>
      <sheetName val="SUPR"/>
      <sheetName val="resumen PERS"/>
      <sheetName val="evolutPERS"/>
      <sheetName val="FARMACIA"/>
      <sheetName val="PRÓTESIS"/>
      <sheetName val="MAT SAN sin prot "/>
      <sheetName val="MAT SAN total"/>
      <sheetName val="OTROS APROV"/>
      <sheetName val="VAR EXIST"/>
      <sheetName val="PROV EXIST"/>
      <sheetName val="PROV TRAFICO"/>
      <sheetName val="OSATEK"/>
      <sheetName val="CONVENIO"/>
      <sheetName val="OTR GTO EXT sinOTK"/>
      <sheetName val="Limpieza"/>
      <sheetName val="tot OTR GTO EXT"/>
      <sheetName val="SERV EXTER"/>
      <sheetName val="OTROS EXPLOT"/>
      <sheetName val="TOTAL FUNC "/>
      <sheetName val="ING TERC"/>
      <sheetName val="lagunaro"/>
      <sheetName val="OTR NO PUBL"/>
      <sheetName val="TOT ING NO PUBL"/>
      <sheetName val="RDO FINANC"/>
      <sheetName val="mensual"/>
      <sheetName val="RDO EXTR"/>
      <sheetName val="TRASPASOS"/>
      <sheetName val="NEC.FINAN"/>
      <sheetName val="RESUMEN 08"/>
      <sheetName val="ENCAJE PRES"/>
      <sheetName val="PREVISION 200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plante"/>
      <sheetName val="Hoja1"/>
      <sheetName val="TRASPL"/>
    </sheetNames>
    <sheetDataSet>
      <sheetData sheetId="0" refreshError="1"/>
      <sheetData sheetId="1" refreshError="1"/>
      <sheetData sheetId="2" refreshError="1">
        <row r="81">
          <cell r="H81">
            <v>-80</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ptpr2017"/>
      <sheetName val="IV.1.1"/>
      <sheetName val="IV.1.2"/>
      <sheetName val="S10"/>
      <sheetName val="TC2"/>
      <sheetName val="rangos"/>
      <sheetName val="Tramoptpr2019"/>
      <sheetName val="Hoja1"/>
    </sheetNames>
    <sheetDataSet>
      <sheetData sheetId="0"/>
      <sheetData sheetId="1"/>
      <sheetData sheetId="2"/>
      <sheetData sheetId="3"/>
      <sheetData sheetId="4"/>
      <sheetData sheetId="5">
        <row r="2">
          <cell r="A2">
            <v>1</v>
          </cell>
          <cell r="E2">
            <v>1990</v>
          </cell>
          <cell r="F2" t="str">
            <v>Diciembre</v>
          </cell>
          <cell r="G2">
            <v>5773170</v>
          </cell>
          <cell r="H2">
            <v>6172748</v>
          </cell>
        </row>
        <row r="3">
          <cell r="E3">
            <v>1991</v>
          </cell>
          <cell r="F3" t="str">
            <v>Diciembre</v>
          </cell>
          <cell r="G3">
            <v>5913691</v>
          </cell>
          <cell r="H3">
            <v>6334592</v>
          </cell>
        </row>
        <row r="4">
          <cell r="E4">
            <v>1992</v>
          </cell>
          <cell r="F4" t="str">
            <v>Diciembre</v>
          </cell>
          <cell r="G4">
            <v>6054084</v>
          </cell>
          <cell r="H4">
            <v>6495123</v>
          </cell>
        </row>
        <row r="5">
          <cell r="E5">
            <v>1993</v>
          </cell>
          <cell r="F5" t="str">
            <v>Diciembre</v>
          </cell>
          <cell r="G5">
            <v>6268105</v>
          </cell>
          <cell r="H5">
            <v>6762638</v>
          </cell>
        </row>
        <row r="6">
          <cell r="E6">
            <v>1997</v>
          </cell>
          <cell r="F6" t="str">
            <v>Diciembre</v>
          </cell>
          <cell r="G6">
            <v>6740378</v>
          </cell>
          <cell r="H6">
            <v>7346463</v>
          </cell>
        </row>
        <row r="7">
          <cell r="E7">
            <v>1998</v>
          </cell>
          <cell r="F7" t="str">
            <v>Diciembre</v>
          </cell>
          <cell r="G7">
            <v>6846595</v>
          </cell>
          <cell r="H7">
            <v>7465751</v>
          </cell>
        </row>
        <row r="8">
          <cell r="E8">
            <v>1999</v>
          </cell>
          <cell r="F8" t="str">
            <v>Diciembre</v>
          </cell>
          <cell r="G8">
            <v>6932804</v>
          </cell>
          <cell r="H8">
            <v>7556230</v>
          </cell>
        </row>
        <row r="9">
          <cell r="E9">
            <v>2000</v>
          </cell>
          <cell r="F9" t="str">
            <v>Diciembre</v>
          </cell>
          <cell r="G9">
            <v>7017233</v>
          </cell>
          <cell r="H9">
            <v>7644320</v>
          </cell>
        </row>
        <row r="10">
          <cell r="E10">
            <v>2001</v>
          </cell>
          <cell r="F10" t="str">
            <v>Diciembre</v>
          </cell>
          <cell r="G10">
            <v>7121087</v>
          </cell>
          <cell r="H10">
            <v>7712203</v>
          </cell>
        </row>
        <row r="11">
          <cell r="E11">
            <v>2002</v>
          </cell>
          <cell r="F11" t="str">
            <v>Diciembre</v>
          </cell>
          <cell r="G11">
            <v>7190919</v>
          </cell>
          <cell r="H11">
            <v>7790250</v>
          </cell>
        </row>
        <row r="12">
          <cell r="E12">
            <v>2003</v>
          </cell>
          <cell r="F12" t="str">
            <v>Diciembre</v>
          </cell>
          <cell r="G12">
            <v>7247856</v>
          </cell>
          <cell r="H12">
            <v>7854176</v>
          </cell>
        </row>
        <row r="13">
          <cell r="E13">
            <v>2004</v>
          </cell>
          <cell r="F13" t="str">
            <v>Diciembre</v>
          </cell>
          <cell r="G13">
            <v>7300329</v>
          </cell>
          <cell r="H13">
            <v>7913385</v>
          </cell>
        </row>
        <row r="14">
          <cell r="E14">
            <v>2005</v>
          </cell>
          <cell r="F14" t="str">
            <v>Diciembre</v>
          </cell>
          <cell r="G14">
            <v>7388501</v>
          </cell>
          <cell r="H14">
            <v>8099910</v>
          </cell>
        </row>
        <row r="15">
          <cell r="E15">
            <v>2006</v>
          </cell>
          <cell r="F15" t="str">
            <v>Diciembre</v>
          </cell>
          <cell r="G15">
            <v>7494385</v>
          </cell>
          <cell r="H15">
            <v>8227243</v>
          </cell>
        </row>
        <row r="16">
          <cell r="E16">
            <v>2007</v>
          </cell>
          <cell r="F16" t="str">
            <v>Diciembre</v>
          </cell>
          <cell r="G16">
            <v>7586574</v>
          </cell>
          <cell r="H16">
            <v>8334316</v>
          </cell>
        </row>
        <row r="17">
          <cell r="E17">
            <v>2008</v>
          </cell>
          <cell r="F17" t="str">
            <v>Diciembre</v>
          </cell>
          <cell r="G17">
            <v>7700749</v>
          </cell>
          <cell r="H17">
            <v>8464342</v>
          </cell>
        </row>
        <row r="18">
          <cell r="E18">
            <v>2009</v>
          </cell>
          <cell r="F18" t="str">
            <v>Diciembre</v>
          </cell>
          <cell r="G18">
            <v>7826416</v>
          </cell>
          <cell r="H18">
            <v>8604119</v>
          </cell>
        </row>
        <row r="19">
          <cell r="E19">
            <v>2010</v>
          </cell>
          <cell r="F19" t="str">
            <v>Diciembre</v>
          </cell>
          <cell r="G19">
            <v>7948463</v>
          </cell>
          <cell r="H19">
            <v>8739732</v>
          </cell>
        </row>
        <row r="20">
          <cell r="E20">
            <v>2011</v>
          </cell>
          <cell r="F20" t="str">
            <v>Diciembre</v>
          </cell>
          <cell r="G20">
            <v>8061785</v>
          </cell>
          <cell r="H20">
            <v>8866277</v>
          </cell>
        </row>
        <row r="21">
          <cell r="E21">
            <v>2012</v>
          </cell>
          <cell r="F21" t="str">
            <v>Diciembre</v>
          </cell>
          <cell r="G21">
            <v>8182112</v>
          </cell>
          <cell r="H21">
            <v>8999045</v>
          </cell>
        </row>
        <row r="22">
          <cell r="E22">
            <v>2013</v>
          </cell>
          <cell r="F22" t="str">
            <v>Diciembre</v>
          </cell>
          <cell r="G22">
            <v>8315826</v>
          </cell>
          <cell r="H22">
            <v>9145966</v>
          </cell>
        </row>
        <row r="23">
          <cell r="E23">
            <v>2014</v>
          </cell>
          <cell r="F23" t="str">
            <v>Diciembre</v>
          </cell>
          <cell r="G23">
            <v>8428617</v>
          </cell>
          <cell r="H23">
            <v>9270942</v>
          </cell>
        </row>
        <row r="24">
          <cell r="E24">
            <v>2015</v>
          </cell>
          <cell r="F24" t="str">
            <v>Diciembre</v>
          </cell>
          <cell r="G24">
            <v>8508482</v>
          </cell>
          <cell r="H24">
            <v>9360799</v>
          </cell>
        </row>
        <row r="25">
          <cell r="E25">
            <v>2016</v>
          </cell>
          <cell r="F25" t="str">
            <v>Diciembre</v>
          </cell>
          <cell r="G25">
            <v>8609085</v>
          </cell>
          <cell r="H25">
            <v>9473482</v>
          </cell>
        </row>
        <row r="26">
          <cell r="E26">
            <v>2017</v>
          </cell>
          <cell r="F26" t="str">
            <v>Diciembre</v>
          </cell>
          <cell r="G26">
            <v>8705707</v>
          </cell>
          <cell r="H26">
            <v>9581770</v>
          </cell>
        </row>
      </sheetData>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PopFR"/>
      <sheetName val="gg"/>
      <sheetName val="txretr_anc14"/>
      <sheetName val="txretr_anc15"/>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
      <sheetName val="II.5.8"/>
      <sheetName val="EVO8"/>
      <sheetName val="Rangos"/>
    </sheetNames>
    <sheetDataSet>
      <sheetData sheetId="0">
        <row r="1">
          <cell r="E1">
            <v>43466</v>
          </cell>
        </row>
      </sheetData>
      <sheetData sheetId="1"/>
      <sheetData sheetId="2"/>
      <sheetData sheetId="3">
        <row r="2">
          <cell r="A2">
            <v>1</v>
          </cell>
          <cell r="B2" t="str">
            <v>enero</v>
          </cell>
        </row>
        <row r="3">
          <cell r="A3">
            <v>2</v>
          </cell>
          <cell r="B3" t="str">
            <v>febrero</v>
          </cell>
        </row>
        <row r="4">
          <cell r="A4">
            <v>3</v>
          </cell>
          <cell r="B4" t="str">
            <v>marzo</v>
          </cell>
        </row>
        <row r="5">
          <cell r="A5">
            <v>4</v>
          </cell>
          <cell r="B5" t="str">
            <v>abril</v>
          </cell>
        </row>
        <row r="6">
          <cell r="A6">
            <v>5</v>
          </cell>
          <cell r="B6" t="str">
            <v>mayo</v>
          </cell>
        </row>
        <row r="7">
          <cell r="A7">
            <v>6</v>
          </cell>
          <cell r="B7" t="str">
            <v>junio</v>
          </cell>
        </row>
        <row r="8">
          <cell r="A8">
            <v>7</v>
          </cell>
          <cell r="B8" t="str">
            <v>julio</v>
          </cell>
        </row>
        <row r="9">
          <cell r="A9">
            <v>8</v>
          </cell>
          <cell r="B9" t="str">
            <v>agosto</v>
          </cell>
        </row>
        <row r="10">
          <cell r="A10">
            <v>9</v>
          </cell>
          <cell r="B10" t="str">
            <v>septiembre</v>
          </cell>
        </row>
        <row r="11">
          <cell r="A11">
            <v>10</v>
          </cell>
          <cell r="B11" t="str">
            <v>octubre</v>
          </cell>
        </row>
        <row r="12">
          <cell r="A12">
            <v>11</v>
          </cell>
          <cell r="B12" t="str">
            <v>noviembre</v>
          </cell>
        </row>
        <row r="13">
          <cell r="A13">
            <v>12</v>
          </cell>
          <cell r="B13" t="str">
            <v>diciembre</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sheetName val="2019 calcul"/>
      <sheetName val="Données DSS octobre 2020"/>
      <sheetName val="Données DB juin 2020"/>
      <sheetName val="2017"/>
      <sheetName val="2017_calculs"/>
      <sheetName val="2016"/>
      <sheetName val="2016_calculs"/>
      <sheetName val="2016_calculs2"/>
      <sheetName val="2015"/>
      <sheetName val="CNAV PL 2017"/>
      <sheetName val="CADES"/>
    </sheetNames>
    <sheetDataSet>
      <sheetData sheetId="0"/>
      <sheetData sheetId="1"/>
      <sheetData sheetId="2"/>
      <sheetData sheetId="3"/>
      <sheetData sheetId="4"/>
      <sheetData sheetId="5"/>
      <sheetData sheetId="6"/>
      <sheetData sheetId="7"/>
      <sheetData sheetId="8"/>
      <sheetData sheetId="9"/>
      <sheetData sheetId="10"/>
      <sheetData sheetId="11">
        <row r="1">
          <cell r="A1">
            <v>0.38</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équ2025_Sc1,8"/>
      <sheetName val="équ2025_Sc1,5"/>
      <sheetName val="équ2025_Sc1,3"/>
      <sheetName val="équ2025_Sc1,0"/>
      <sheetName val="soldes"/>
      <sheetName val="Sc18"/>
      <sheetName val="Sc15"/>
      <sheetName val="Sc13"/>
      <sheetName val="Sc10"/>
    </sheetNames>
    <sheetDataSet>
      <sheetData sheetId="0"/>
      <sheetData sheetId="1">
        <row r="14">
          <cell r="B14">
            <v>-7.6473246071053179E-3</v>
          </cell>
        </row>
      </sheetData>
      <sheetData sheetId="2">
        <row r="14">
          <cell r="B14">
            <v>-7.9088008329032729E-3</v>
          </cell>
        </row>
      </sheetData>
      <sheetData sheetId="3">
        <row r="14">
          <cell r="B14">
            <v>-8.2538111318259545E-3</v>
          </cell>
        </row>
      </sheetData>
      <sheetData sheetId="4">
        <row r="14">
          <cell r="B14">
            <v>-8.7821702657690792E-3</v>
          </cell>
        </row>
      </sheetData>
      <sheetData sheetId="5">
        <row r="18">
          <cell r="B18" t="str">
            <v>Soldes CONVENTION COR/TCC (Md€)</v>
          </cell>
          <cell r="C18">
            <v>2002</v>
          </cell>
          <cell r="D18">
            <v>2003</v>
          </cell>
          <cell r="E18">
            <v>2004</v>
          </cell>
          <cell r="F18">
            <v>2005</v>
          </cell>
          <cell r="G18">
            <v>2006</v>
          </cell>
          <cell r="H18">
            <v>2007</v>
          </cell>
          <cell r="I18">
            <v>2008</v>
          </cell>
          <cell r="J18">
            <v>2009</v>
          </cell>
          <cell r="K18">
            <v>2010</v>
          </cell>
          <cell r="L18">
            <v>2011</v>
          </cell>
          <cell r="M18">
            <v>2012</v>
          </cell>
          <cell r="N18">
            <v>2013</v>
          </cell>
          <cell r="O18">
            <v>2014</v>
          </cell>
          <cell r="P18">
            <v>2015</v>
          </cell>
          <cell r="Q18">
            <v>2016</v>
          </cell>
          <cell r="R18">
            <v>2017</v>
          </cell>
          <cell r="S18">
            <v>2018</v>
          </cell>
          <cell r="T18">
            <v>2019</v>
          </cell>
          <cell r="U18">
            <v>2020</v>
          </cell>
          <cell r="V18">
            <v>2021</v>
          </cell>
          <cell r="W18">
            <v>2022</v>
          </cell>
          <cell r="X18">
            <v>2023</v>
          </cell>
          <cell r="Y18">
            <v>2024</v>
          </cell>
          <cell r="Z18">
            <v>2025</v>
          </cell>
          <cell r="AA18">
            <v>2026</v>
          </cell>
          <cell r="AB18">
            <v>2027</v>
          </cell>
          <cell r="AC18">
            <v>2028</v>
          </cell>
          <cell r="AD18">
            <v>2029</v>
          </cell>
          <cell r="AE18">
            <v>2030</v>
          </cell>
          <cell r="AF18">
            <v>2031</v>
          </cell>
          <cell r="AG18">
            <v>2032</v>
          </cell>
          <cell r="AH18">
            <v>2033</v>
          </cell>
          <cell r="AI18">
            <v>2034</v>
          </cell>
          <cell r="AJ18">
            <v>2035</v>
          </cell>
          <cell r="AK18">
            <v>2036</v>
          </cell>
          <cell r="AL18">
            <v>2037</v>
          </cell>
          <cell r="AM18">
            <v>2038</v>
          </cell>
          <cell r="AN18">
            <v>2039</v>
          </cell>
          <cell r="AO18">
            <v>2040</v>
          </cell>
          <cell r="AP18">
            <v>2041</v>
          </cell>
          <cell r="AQ18">
            <v>2042</v>
          </cell>
          <cell r="AR18">
            <v>2043</v>
          </cell>
          <cell r="AS18">
            <v>2044</v>
          </cell>
          <cell r="AT18">
            <v>2045</v>
          </cell>
          <cell r="AU18">
            <v>2046</v>
          </cell>
          <cell r="AV18">
            <v>2047</v>
          </cell>
          <cell r="AW18">
            <v>2048</v>
          </cell>
          <cell r="AX18">
            <v>2049</v>
          </cell>
          <cell r="AY18">
            <v>2050</v>
          </cell>
          <cell r="AZ18">
            <v>2051</v>
          </cell>
          <cell r="BA18">
            <v>2052</v>
          </cell>
          <cell r="BB18">
            <v>2053</v>
          </cell>
          <cell r="BC18">
            <v>2054</v>
          </cell>
          <cell r="BD18">
            <v>2055</v>
          </cell>
          <cell r="BE18">
            <v>2056</v>
          </cell>
          <cell r="BF18">
            <v>2057</v>
          </cell>
          <cell r="BG18">
            <v>2058</v>
          </cell>
          <cell r="BH18">
            <v>2059</v>
          </cell>
          <cell r="BI18">
            <v>2060</v>
          </cell>
          <cell r="BJ18">
            <v>2061</v>
          </cell>
          <cell r="BK18">
            <v>2062</v>
          </cell>
          <cell r="BL18">
            <v>2063</v>
          </cell>
          <cell r="BM18">
            <v>2064</v>
          </cell>
          <cell r="BN18">
            <v>2065</v>
          </cell>
          <cell r="BO18">
            <v>2066</v>
          </cell>
          <cell r="BP18">
            <v>2067</v>
          </cell>
          <cell r="BQ18">
            <v>2068</v>
          </cell>
          <cell r="BR18">
            <v>2069</v>
          </cell>
          <cell r="BS18">
            <v>2070</v>
          </cell>
        </row>
        <row r="19">
          <cell r="B19" t="str">
            <v>[1,8]</v>
          </cell>
          <cell r="C19">
            <v>4.7767284211169461</v>
          </cell>
          <cell r="D19">
            <v>7.4940418633002261</v>
          </cell>
          <cell r="E19">
            <v>6.6619765082100351</v>
          </cell>
          <cell r="F19">
            <v>2.7034829416014543</v>
          </cell>
          <cell r="G19">
            <v>3.1807818899036211</v>
          </cell>
          <cell r="H19">
            <v>1.2567737946306297</v>
          </cell>
          <cell r="I19">
            <v>-1.058919905920513</v>
          </cell>
          <cell r="J19">
            <v>-9.281601784255967</v>
          </cell>
          <cell r="K19">
            <v>-14.811349272014661</v>
          </cell>
          <cell r="L19">
            <v>-13.97230620947451</v>
          </cell>
          <cell r="M19">
            <v>-13.841357588645828</v>
          </cell>
          <cell r="N19">
            <v>-12.29663472830056</v>
          </cell>
          <cell r="O19">
            <v>-10.689459120126616</v>
          </cell>
          <cell r="P19">
            <v>-9.589693318980979</v>
          </cell>
          <cell r="Q19">
            <v>-3.955908819461416</v>
          </cell>
          <cell r="R19">
            <v>-2.1703708678703988</v>
          </cell>
          <cell r="S19">
            <v>-3.5054167257922817</v>
          </cell>
          <cell r="T19">
            <v>-4.8187160688406436</v>
          </cell>
          <cell r="U19">
            <v>-6.2722385030688024</v>
          </cell>
          <cell r="V19">
            <v>-8.9895009453549282</v>
          </cell>
          <cell r="W19">
            <v>-11.59755483846704</v>
          </cell>
          <cell r="X19">
            <v>-12.952072183044569</v>
          </cell>
          <cell r="Y19">
            <v>-15.597750055628712</v>
          </cell>
          <cell r="Z19">
            <v>-18.28827906511561</v>
          </cell>
          <cell r="AA19">
            <v>-20.73740379199182</v>
          </cell>
          <cell r="AB19">
            <v>-22.501647586522509</v>
          </cell>
          <cell r="AC19">
            <v>-24.28252347497741</v>
          </cell>
          <cell r="AD19">
            <v>-25.900772408184771</v>
          </cell>
          <cell r="AE19">
            <v>-26.77740686096606</v>
          </cell>
          <cell r="AF19">
            <v>-26.036036072360353</v>
          </cell>
          <cell r="AG19">
            <v>-24.700755050839508</v>
          </cell>
          <cell r="AH19">
            <v>-24.064792564564677</v>
          </cell>
          <cell r="AI19">
            <v>-23.184830248200218</v>
          </cell>
          <cell r="AJ19">
            <v>-22.002419630256014</v>
          </cell>
          <cell r="AK19">
            <v>-20.370701168870436</v>
          </cell>
          <cell r="AL19">
            <v>-18.593148992494797</v>
          </cell>
          <cell r="AM19">
            <v>-16.421456977843658</v>
          </cell>
          <cell r="AN19">
            <v>-13.749253542386112</v>
          </cell>
          <cell r="AO19">
            <v>-11.211559459201991</v>
          </cell>
          <cell r="AP19">
            <v>-8.2130250351872522</v>
          </cell>
          <cell r="AQ19">
            <v>-5.3006630469618834</v>
          </cell>
          <cell r="AR19">
            <v>-2.5755836969626835</v>
          </cell>
          <cell r="AS19">
            <v>-0.12488156320154667</v>
          </cell>
          <cell r="AT19">
            <v>2.8080394538654945</v>
          </cell>
          <cell r="AU19">
            <v>6.2721996743652273</v>
          </cell>
          <cell r="AV19">
            <v>9.7969607081853312</v>
          </cell>
          <cell r="AW19">
            <v>13.568369008712354</v>
          </cell>
          <cell r="AX19">
            <v>17.592061513246037</v>
          </cell>
          <cell r="AY19">
            <v>21.741140281960835</v>
          </cell>
          <cell r="AZ19">
            <v>25.896105713320431</v>
          </cell>
          <cell r="BA19">
            <v>30.286162133305449</v>
          </cell>
          <cell r="BB19">
            <v>35.036257761316726</v>
          </cell>
          <cell r="BC19">
            <v>40.016287108374058</v>
          </cell>
          <cell r="BD19">
            <v>45.089030669143888</v>
          </cell>
          <cell r="BE19">
            <v>50.367271471689456</v>
          </cell>
          <cell r="BF19">
            <v>55.535534428517565</v>
          </cell>
          <cell r="BG19">
            <v>61.678910210472296</v>
          </cell>
          <cell r="BH19">
            <v>69.00029363540979</v>
          </cell>
          <cell r="BI19">
            <v>77.110505587210412</v>
          </cell>
          <cell r="BJ19">
            <v>84.495522797721904</v>
          </cell>
          <cell r="BK19">
            <v>91.042664155196405</v>
          </cell>
          <cell r="BL19">
            <v>99.093191185446926</v>
          </cell>
          <cell r="BM19">
            <v>104.642899753412</v>
          </cell>
          <cell r="BN19">
            <v>109.76632792169484</v>
          </cell>
          <cell r="BO19">
            <v>114.33308638607595</v>
          </cell>
          <cell r="BP19">
            <v>118.94674398545223</v>
          </cell>
          <cell r="BQ19">
            <v>123.04859413786512</v>
          </cell>
          <cell r="BR19">
            <v>126.3265528005187</v>
          </cell>
          <cell r="BS19">
            <v>132.18144200233627</v>
          </cell>
        </row>
        <row r="20">
          <cell r="B20" t="str">
            <v>[1,5]</v>
          </cell>
          <cell r="C20">
            <v>4.7767284211169461</v>
          </cell>
          <cell r="D20">
            <v>7.4940418633002261</v>
          </cell>
          <cell r="E20">
            <v>6.6619765082100351</v>
          </cell>
          <cell r="F20">
            <v>2.7034829416014543</v>
          </cell>
          <cell r="G20">
            <v>3.1807818899036211</v>
          </cell>
          <cell r="H20">
            <v>1.2567737946306297</v>
          </cell>
          <cell r="I20">
            <v>-1.058919905920513</v>
          </cell>
          <cell r="J20">
            <v>-9.281601784255967</v>
          </cell>
          <cell r="K20">
            <v>-14.811349272014661</v>
          </cell>
          <cell r="L20">
            <v>-13.97230620947451</v>
          </cell>
          <cell r="M20">
            <v>-13.841357588645828</v>
          </cell>
          <cell r="N20">
            <v>-7.6912743233505756</v>
          </cell>
          <cell r="O20">
            <v>-10.689459120126616</v>
          </cell>
          <cell r="P20">
            <v>-9.589693318980979</v>
          </cell>
          <cell r="Q20">
            <v>-3.955908819461416</v>
          </cell>
          <cell r="R20">
            <v>-2.1703708678703988</v>
          </cell>
          <cell r="S20">
            <v>-3.5054167257922817</v>
          </cell>
          <cell r="T20">
            <v>-4.8188126463187508</v>
          </cell>
          <cell r="U20">
            <v>-6.2723382011301583</v>
          </cell>
          <cell r="V20">
            <v>-8.9895935987969278</v>
          </cell>
          <cell r="W20">
            <v>-11.597619678668446</v>
          </cell>
          <cell r="X20">
            <v>-12.962925913455722</v>
          </cell>
          <cell r="Y20">
            <v>-15.771242177297362</v>
          </cell>
          <cell r="Z20">
            <v>-18.468184195557608</v>
          </cell>
          <cell r="AA20">
            <v>-21.152704565735885</v>
          </cell>
          <cell r="AB20">
            <v>-23.240489591958699</v>
          </cell>
          <cell r="AC20">
            <v>-25.395700757534883</v>
          </cell>
          <cell r="AD20">
            <v>-27.429948032831017</v>
          </cell>
          <cell r="AE20">
            <v>-28.895359096364292</v>
          </cell>
          <cell r="AF20">
            <v>-29.034201172496775</v>
          </cell>
          <cell r="AG20">
            <v>-28.750132294634067</v>
          </cell>
          <cell r="AH20">
            <v>-29.190708262473635</v>
          </cell>
          <cell r="AI20">
            <v>-29.423401935591826</v>
          </cell>
          <cell r="AJ20">
            <v>-29.418395310416237</v>
          </cell>
          <cell r="AK20">
            <v>-29.02597693609528</v>
          </cell>
          <cell r="AL20">
            <v>-28.529215816634473</v>
          </cell>
          <cell r="AM20">
            <v>-27.700402381698833</v>
          </cell>
          <cell r="AN20">
            <v>-26.443247940285598</v>
          </cell>
          <cell r="AO20">
            <v>-25.396008585964214</v>
          </cell>
          <cell r="AP20">
            <v>-23.954788319905056</v>
          </cell>
          <cell r="AQ20">
            <v>-22.653451045476597</v>
          </cell>
          <cell r="AR20">
            <v>-21.597665734277225</v>
          </cell>
          <cell r="AS20">
            <v>-20.859187337457087</v>
          </cell>
          <cell r="AT20">
            <v>-19.71896489143651</v>
          </cell>
          <cell r="AU20">
            <v>-18.139620084653494</v>
          </cell>
          <cell r="AV20">
            <v>-16.576949741819291</v>
          </cell>
          <cell r="AW20">
            <v>-14.843352078137221</v>
          </cell>
          <cell r="AX20">
            <v>-12.982148877264583</v>
          </cell>
          <cell r="AY20">
            <v>-11.057789404169888</v>
          </cell>
          <cell r="AZ20">
            <v>-9.1912880354822839</v>
          </cell>
          <cell r="BA20">
            <v>-7.1503619137940699</v>
          </cell>
          <cell r="BB20">
            <v>-4.8146294355022254</v>
          </cell>
          <cell r="BC20">
            <v>-2.3729505643569864</v>
          </cell>
          <cell r="BD20">
            <v>8.2273325270623907E-2</v>
          </cell>
          <cell r="BE20">
            <v>2.6790690108905548</v>
          </cell>
          <cell r="BF20">
            <v>5.0461770328099371</v>
          </cell>
          <cell r="BG20">
            <v>8.241070395314134</v>
          </cell>
          <cell r="BH20">
            <v>12.448766254785935</v>
          </cell>
          <cell r="BI20">
            <v>17.27465398498811</v>
          </cell>
          <cell r="BJ20">
            <v>21.258536770215958</v>
          </cell>
          <cell r="BK20">
            <v>24.308290421659361</v>
          </cell>
          <cell r="BL20">
            <v>28.590077160962625</v>
          </cell>
          <cell r="BM20">
            <v>30.490979786324548</v>
          </cell>
          <cell r="BN20">
            <v>31.917991463022773</v>
          </cell>
          <cell r="BO20">
            <v>32.697813122228489</v>
          </cell>
          <cell r="BP20">
            <v>33.427993363039334</v>
          </cell>
          <cell r="BQ20">
            <v>33.595930646289837</v>
          </cell>
          <cell r="BR20">
            <v>32.834109851324932</v>
          </cell>
          <cell r="BS20">
            <v>34.019226496998222</v>
          </cell>
        </row>
        <row r="21">
          <cell r="B21" t="str">
            <v>[1,3]</v>
          </cell>
          <cell r="C21">
            <v>4.7767284211169461</v>
          </cell>
          <cell r="D21">
            <v>7.4940418633002261</v>
          </cell>
          <cell r="E21">
            <v>6.6619765082100351</v>
          </cell>
          <cell r="F21">
            <v>2.7034829416014543</v>
          </cell>
          <cell r="G21">
            <v>3.1807818899036211</v>
          </cell>
          <cell r="H21">
            <v>1.2567737946306297</v>
          </cell>
          <cell r="I21">
            <v>-1.058919905920513</v>
          </cell>
          <cell r="J21">
            <v>-9.281601784255967</v>
          </cell>
          <cell r="K21">
            <v>-14.811349272014661</v>
          </cell>
          <cell r="L21">
            <v>-13.97230620947451</v>
          </cell>
          <cell r="M21">
            <v>-13.841357588645828</v>
          </cell>
          <cell r="N21">
            <v>-7.6912743233505756</v>
          </cell>
          <cell r="O21">
            <v>-10.689459120126616</v>
          </cell>
          <cell r="P21">
            <v>-9.589693318980979</v>
          </cell>
          <cell r="Q21">
            <v>-3.955908819461416</v>
          </cell>
          <cell r="R21">
            <v>-2.1703708678703988</v>
          </cell>
          <cell r="S21">
            <v>-3.5054167257922817</v>
          </cell>
          <cell r="T21">
            <v>-4.8188124696761374</v>
          </cell>
          <cell r="U21">
            <v>-6.2723378865281116</v>
          </cell>
          <cell r="V21">
            <v>-8.9895878426171834</v>
          </cell>
          <cell r="W21">
            <v>-11.597589640293329</v>
          </cell>
          <cell r="X21">
            <v>-12.969104643252562</v>
          </cell>
          <cell r="Y21">
            <v>-16.063048868713494</v>
          </cell>
          <cell r="Z21">
            <v>-18.698960866215639</v>
          </cell>
          <cell r="AA21">
            <v>-21.512046995990794</v>
          </cell>
          <cell r="AB21">
            <v>-23.767140977181668</v>
          </cell>
          <cell r="AC21">
            <v>-26.156871545112168</v>
          </cell>
          <cell r="AD21">
            <v>-28.542582827559965</v>
          </cell>
          <cell r="AE21">
            <v>-30.374540114501897</v>
          </cell>
          <cell r="AF21">
            <v>-31.065943475634615</v>
          </cell>
          <cell r="AG21">
            <v>-31.429315012516572</v>
          </cell>
          <cell r="AH21">
            <v>-32.571977014517003</v>
          </cell>
          <cell r="AI21">
            <v>-33.521554970168914</v>
          </cell>
          <cell r="AJ21">
            <v>-34.260918715197477</v>
          </cell>
          <cell r="AK21">
            <v>-34.638857277640142</v>
          </cell>
          <cell r="AL21">
            <v>-34.961731225413153</v>
          </cell>
          <cell r="AM21">
            <v>-34.979852027501565</v>
          </cell>
          <cell r="AN21">
            <v>-34.601502599993374</v>
          </cell>
          <cell r="AO21">
            <v>-34.465842422570915</v>
          </cell>
          <cell r="AP21">
            <v>-33.969593226267492</v>
          </cell>
          <cell r="AQ21">
            <v>-33.626317678341756</v>
          </cell>
          <cell r="AR21">
            <v>-33.570677649556309</v>
          </cell>
          <cell r="AS21">
            <v>-33.822193151828365</v>
          </cell>
          <cell r="AT21">
            <v>-33.712572900374418</v>
          </cell>
          <cell r="AU21">
            <v>-33.176378906472586</v>
          </cell>
          <cell r="AV21">
            <v>-32.727600116933694</v>
          </cell>
          <cell r="AW21">
            <v>-32.151355474074833</v>
          </cell>
          <cell r="AX21">
            <v>-31.477699943589048</v>
          </cell>
          <cell r="AY21">
            <v>-30.764323107093109</v>
          </cell>
          <cell r="AZ21">
            <v>-30.134456232213065</v>
          </cell>
          <cell r="BA21">
            <v>-29.379053039538675</v>
          </cell>
          <cell r="BB21">
            <v>-28.373819718836224</v>
          </cell>
          <cell r="BC21">
            <v>-27.325878124319484</v>
          </cell>
          <cell r="BD21">
            <v>-26.271719693307766</v>
          </cell>
          <cell r="BE21">
            <v>-25.125039398525143</v>
          </cell>
          <cell r="BF21">
            <v>-24.276733740287252</v>
          </cell>
          <cell r="BG21">
            <v>-22.698991977731232</v>
          </cell>
          <cell r="BH21">
            <v>-20.188573125578696</v>
          </cell>
          <cell r="BI21">
            <v>-17.106075550526615</v>
          </cell>
          <cell r="BJ21">
            <v>-14.811048619983485</v>
          </cell>
          <cell r="BK21">
            <v>-13.492612695754506</v>
          </cell>
          <cell r="BL21">
            <v>-11.052199938442557</v>
          </cell>
          <cell r="BM21">
            <v>-10.915686834156281</v>
          </cell>
          <cell r="BN21">
            <v>-11.255818153711735</v>
          </cell>
          <cell r="BO21">
            <v>-12.196605407882016</v>
          </cell>
          <cell r="BP21">
            <v>-13.275681064675561</v>
          </cell>
          <cell r="BQ21">
            <v>-14.858931759211002</v>
          </cell>
          <cell r="BR21">
            <v>-17.322200418641557</v>
          </cell>
          <cell r="BS21">
            <v>-18.039795219056074</v>
          </cell>
        </row>
        <row r="22">
          <cell r="B22" t="str">
            <v>[1,0]</v>
          </cell>
          <cell r="C22">
            <v>4.7767284211169461</v>
          </cell>
          <cell r="D22">
            <v>7.4940418633002261</v>
          </cell>
          <cell r="E22">
            <v>6.6619765082100351</v>
          </cell>
          <cell r="F22">
            <v>2.7034829416014543</v>
          </cell>
          <cell r="G22">
            <v>3.1807818899036211</v>
          </cell>
          <cell r="H22">
            <v>1.2567737946306297</v>
          </cell>
          <cell r="I22">
            <v>-1.058919905920513</v>
          </cell>
          <cell r="J22">
            <v>-9.281601784255967</v>
          </cell>
          <cell r="K22">
            <v>-14.811349272014661</v>
          </cell>
          <cell r="L22">
            <v>-13.97230620947451</v>
          </cell>
          <cell r="M22">
            <v>-13.841357588645828</v>
          </cell>
          <cell r="N22">
            <v>-12.29663472830056</v>
          </cell>
          <cell r="O22">
            <v>-10.689459120126616</v>
          </cell>
          <cell r="P22">
            <v>-9.589693318980979</v>
          </cell>
          <cell r="Q22">
            <v>-3.955908819461416</v>
          </cell>
          <cell r="R22">
            <v>-2.1703708678703988</v>
          </cell>
          <cell r="S22">
            <v>-3.5054167257922817</v>
          </cell>
          <cell r="T22">
            <v>-4.8188133842611567</v>
          </cell>
          <cell r="U22">
            <v>-6.2723401998357149</v>
          </cell>
          <cell r="V22">
            <v>-8.9895830389572655</v>
          </cell>
          <cell r="W22">
            <v>-11.597553847129282</v>
          </cell>
          <cell r="X22">
            <v>-12.980015981682227</v>
          </cell>
          <cell r="Y22">
            <v>-16.251936080511832</v>
          </cell>
          <cell r="Z22">
            <v>-19.07419845513045</v>
          </cell>
          <cell r="AA22">
            <v>-22.131926867709261</v>
          </cell>
          <cell r="AB22">
            <v>-24.694607533988833</v>
          </cell>
          <cell r="AC22">
            <v>-27.463304864641685</v>
          </cell>
          <cell r="AD22">
            <v>-30.295814693712281</v>
          </cell>
          <cell r="AE22">
            <v>-32.654822337526888</v>
          </cell>
          <cell r="AF22">
            <v>-34.154625207291801</v>
          </cell>
          <cell r="AG22">
            <v>-35.500100305430067</v>
          </cell>
          <cell r="AH22">
            <v>-37.578627543547071</v>
          </cell>
          <cell r="AI22">
            <v>-39.530058590098342</v>
          </cell>
          <cell r="AJ22">
            <v>-41.290658485781982</v>
          </cell>
          <cell r="AK22">
            <v>-42.73077548619802</v>
          </cell>
          <cell r="AL22">
            <v>-44.120276155907078</v>
          </cell>
          <cell r="AM22">
            <v>-45.262092379361626</v>
          </cell>
          <cell r="AN22">
            <v>-46.057929454021391</v>
          </cell>
          <cell r="AO22">
            <v>-47.155289283285036</v>
          </cell>
          <cell r="AP22">
            <v>-47.944157405824633</v>
          </cell>
          <cell r="AQ22">
            <v>-48.93423960447614</v>
          </cell>
          <cell r="AR22">
            <v>-50.236362034263209</v>
          </cell>
          <cell r="AS22">
            <v>-51.849844619807556</v>
          </cell>
          <cell r="AT22">
            <v>-53.103989548995045</v>
          </cell>
          <cell r="AU22">
            <v>-53.998352953517696</v>
          </cell>
          <cell r="AV22">
            <v>-54.999880629783377</v>
          </cell>
          <cell r="AW22">
            <v>-55.928012439562593</v>
          </cell>
          <cell r="AX22">
            <v>-56.821071317515802</v>
          </cell>
          <cell r="AY22">
            <v>-57.723735866449658</v>
          </cell>
          <cell r="AZ22">
            <v>-58.787984107929162</v>
          </cell>
          <cell r="BA22">
            <v>-59.804853709437999</v>
          </cell>
          <cell r="BB22">
            <v>-60.621617806049876</v>
          </cell>
          <cell r="BC22">
            <v>-61.451023258837871</v>
          </cell>
          <cell r="BD22">
            <v>-62.348796526124119</v>
          </cell>
          <cell r="BE22">
            <v>-63.239093190641256</v>
          </cell>
          <cell r="BF22">
            <v>-64.491742298238094</v>
          </cell>
          <cell r="BG22">
            <v>-65.058708940784101</v>
          </cell>
          <cell r="BH22">
            <v>-64.777032676216564</v>
          </cell>
          <cell r="BI22">
            <v>-64.034338349652714</v>
          </cell>
          <cell r="BJ22">
            <v>-64.101879351259555</v>
          </cell>
          <cell r="BK22">
            <v>-65.166593944458057</v>
          </cell>
          <cell r="BL22">
            <v>-65.286559199300356</v>
          </cell>
          <cell r="BM22">
            <v>-67.579022943302064</v>
          </cell>
          <cell r="BN22">
            <v>-70.310980098769761</v>
          </cell>
          <cell r="BO22">
            <v>-73.660545057112586</v>
          </cell>
          <cell r="BP22">
            <v>-77.144711796873949</v>
          </cell>
          <cell r="BQ22">
            <v>-81.16263500465756</v>
          </cell>
          <cell r="BR22">
            <v>-86.097173524227685</v>
          </cell>
          <cell r="BS22">
            <v>-89.40416449819692</v>
          </cell>
        </row>
        <row r="23">
          <cell r="B23" t="str">
            <v>[4,5-1,8]</v>
          </cell>
          <cell r="C23">
            <v>4.7767284211169461</v>
          </cell>
          <cell r="D23">
            <v>7.4940418633001977</v>
          </cell>
          <cell r="E23">
            <v>6.6619765082100351</v>
          </cell>
          <cell r="F23">
            <v>2.7034829416014543</v>
          </cell>
          <cell r="G23">
            <v>3.18078188990365</v>
          </cell>
          <cell r="H23">
            <v>1.2567737946306587</v>
          </cell>
          <cell r="I23">
            <v>-1.058919905920513</v>
          </cell>
          <cell r="J23">
            <v>-9.281601784255967</v>
          </cell>
          <cell r="K23">
            <v>-14.434212462896859</v>
          </cell>
          <cell r="L23">
            <v>-13.666069614525243</v>
          </cell>
          <cell r="M23">
            <v>-13.529994763042662</v>
          </cell>
          <cell r="N23">
            <v>-7.691274323350517</v>
          </cell>
          <cell r="O23">
            <v>-6.0289858123866145</v>
          </cell>
          <cell r="P23">
            <v>-4.8857020106110136</v>
          </cell>
          <cell r="Q23">
            <v>-3.9671092694313845</v>
          </cell>
          <cell r="R23">
            <v>-1.222160437821818</v>
          </cell>
          <cell r="S23">
            <v>-2.8723396339642933</v>
          </cell>
          <cell r="T23">
            <v>-1.218212108525855</v>
          </cell>
          <cell r="U23">
            <v>-4.8582821924336601</v>
          </cell>
          <cell r="V23">
            <v>-7.8723651698975008</v>
          </cell>
          <cell r="W23">
            <v>-11.310683965206495</v>
          </cell>
          <cell r="X23">
            <v>-13.91106268289138</v>
          </cell>
          <cell r="Y23">
            <v>-14.380542323964123</v>
          </cell>
          <cell r="Z23">
            <v>-15.855667213809502</v>
          </cell>
          <cell r="AA23">
            <v>-16.059500314689068</v>
          </cell>
          <cell r="AB23">
            <v>-15.62793879943731</v>
          </cell>
          <cell r="AC23">
            <v>-15.057390777103894</v>
          </cell>
          <cell r="AD23">
            <v>-14.553854273724079</v>
          </cell>
          <cell r="AE23">
            <v>-13.279162336621434</v>
          </cell>
          <cell r="AF23">
            <v>-11.650332633675017</v>
          </cell>
          <cell r="AG23">
            <v>-9.686749891874614</v>
          </cell>
          <cell r="AH23">
            <v>-9.100850057202857</v>
          </cell>
          <cell r="AI23">
            <v>-8.1721364276360262</v>
          </cell>
          <cell r="AJ23">
            <v>-6.9266059327098777</v>
          </cell>
          <cell r="AK23">
            <v>-5.2594897225195307</v>
          </cell>
          <cell r="AL23">
            <v>-3.4860895535300953</v>
          </cell>
          <cell r="AM23">
            <v>-1.3291569495011353</v>
          </cell>
          <cell r="AN23">
            <v>1.217949778664275</v>
          </cell>
          <cell r="AO23">
            <v>3.6872195709131192</v>
          </cell>
          <cell r="AP23">
            <v>6.5786314244501991</v>
          </cell>
          <cell r="AQ23">
            <v>9.3537310675075283</v>
          </cell>
          <cell r="AR23">
            <v>11.896840064124204</v>
          </cell>
          <cell r="AS23">
            <v>14.146052132301964</v>
          </cell>
          <cell r="AT23">
            <v>16.671653802695683</v>
          </cell>
          <cell r="AU23">
            <v>19.593309916868339</v>
          </cell>
          <cell r="AV23">
            <v>22.694009861072757</v>
          </cell>
          <cell r="AW23">
            <v>26.139860242083554</v>
          </cell>
          <cell r="AX23">
            <v>29.73907681917958</v>
          </cell>
          <cell r="AY23">
            <v>33.457447415258969</v>
          </cell>
          <cell r="AZ23">
            <v>37.2093798484063</v>
          </cell>
          <cell r="BA23">
            <v>41.167832221087181</v>
          </cell>
          <cell r="BB23">
            <v>45.399692991205839</v>
          </cell>
          <cell r="BC23">
            <v>49.761099624779774</v>
          </cell>
          <cell r="BD23">
            <v>54.153839757536069</v>
          </cell>
          <cell r="BE23">
            <v>60.093885761915473</v>
          </cell>
          <cell r="BF23">
            <v>65.968081351300242</v>
          </cell>
          <cell r="BG23">
            <v>72.482247771822145</v>
          </cell>
          <cell r="BH23">
            <v>79.141923874120224</v>
          </cell>
          <cell r="BI23">
            <v>86.05245300725359</v>
          </cell>
          <cell r="BJ23">
            <v>92.869664134965277</v>
          </cell>
          <cell r="BK23">
            <v>99.55996807381743</v>
          </cell>
          <cell r="BL23">
            <v>108.17904097163374</v>
          </cell>
          <cell r="BM23">
            <v>114.74774404615908</v>
          </cell>
          <cell r="BN23">
            <v>120.67550894311024</v>
          </cell>
          <cell r="BO23">
            <v>126.25895016408758</v>
          </cell>
          <cell r="BP23">
            <v>131.83797301495821</v>
          </cell>
          <cell r="BQ23">
            <v>137.34189058885352</v>
          </cell>
          <cell r="BR23">
            <v>142.22822042881813</v>
          </cell>
          <cell r="BS23">
            <v>146.36798967956287</v>
          </cell>
        </row>
        <row r="24">
          <cell r="B24" t="str">
            <v>[10,0-1,0]</v>
          </cell>
          <cell r="C24">
            <v>4.7767284211169461</v>
          </cell>
          <cell r="D24">
            <v>7.4940418633001977</v>
          </cell>
          <cell r="E24">
            <v>6.6619765082100351</v>
          </cell>
          <cell r="F24">
            <v>2.7034829416014543</v>
          </cell>
          <cell r="G24">
            <v>3.18078188990365</v>
          </cell>
          <cell r="H24">
            <v>1.2567737946306587</v>
          </cell>
          <cell r="I24">
            <v>-1.058919905920513</v>
          </cell>
          <cell r="J24">
            <v>-9.281601784255967</v>
          </cell>
          <cell r="K24">
            <v>-14.434212462896859</v>
          </cell>
          <cell r="L24">
            <v>-13.666069614525243</v>
          </cell>
          <cell r="M24">
            <v>-13.529994763042662</v>
          </cell>
          <cell r="N24">
            <v>-7.691274323350517</v>
          </cell>
          <cell r="O24">
            <v>-6.0289858123866145</v>
          </cell>
          <cell r="P24">
            <v>-4.8857020106110136</v>
          </cell>
          <cell r="Q24">
            <v>-3.9671092694313845</v>
          </cell>
          <cell r="R24">
            <v>-1.222160437821818</v>
          </cell>
          <cell r="S24">
            <v>-2.8723396339642933</v>
          </cell>
          <cell r="T24">
            <v>-1.218212108525855</v>
          </cell>
          <cell r="U24">
            <v>-4.8582821924336601</v>
          </cell>
          <cell r="V24">
            <v>-7.872171645254828</v>
          </cell>
          <cell r="W24">
            <v>-11.310064455988933</v>
          </cell>
          <cell r="X24">
            <v>-14.115656473326963</v>
          </cell>
          <cell r="Y24">
            <v>-16.191305021961451</v>
          </cell>
          <cell r="Z24">
            <v>-19.389054824554186</v>
          </cell>
          <cell r="AA24">
            <v>-21.943592393587053</v>
          </cell>
          <cell r="AB24">
            <v>-24.215478564349993</v>
          </cell>
          <cell r="AC24">
            <v>-26.714991435643228</v>
          </cell>
          <cell r="AD24">
            <v>-29.618616840437404</v>
          </cell>
          <cell r="AE24">
            <v>-32.197142381555054</v>
          </cell>
          <cell r="AF24">
            <v>-34.829691172102812</v>
          </cell>
          <cell r="AG24">
            <v>-37.600078592461884</v>
          </cell>
          <cell r="AH24">
            <v>-40.322262893920296</v>
          </cell>
          <cell r="AI24">
            <v>-42.877375455343866</v>
          </cell>
          <cell r="AJ24">
            <v>-45.217181705590747</v>
          </cell>
          <cell r="AK24">
            <v>-47.248111583329617</v>
          </cell>
          <cell r="AL24">
            <v>-49.339848832255925</v>
          </cell>
          <cell r="AM24">
            <v>-51.18019402912585</v>
          </cell>
          <cell r="AN24">
            <v>-52.765881852077321</v>
          </cell>
          <cell r="AO24">
            <v>-54.596275572653745</v>
          </cell>
          <cell r="AP24">
            <v>-56.172739997332449</v>
          </cell>
          <cell r="AQ24">
            <v>-57.969470562278993</v>
          </cell>
          <cell r="AR24">
            <v>-60.129251316797919</v>
          </cell>
          <cell r="AS24">
            <v>-62.579346439389163</v>
          </cell>
          <cell r="AT24">
            <v>-64.851380702313151</v>
          </cell>
          <cell r="AU24">
            <v>-66.816270042579276</v>
          </cell>
          <cell r="AV24">
            <v>-68.824915378659497</v>
          </cell>
          <cell r="AW24">
            <v>-70.673911793926266</v>
          </cell>
          <cell r="AX24">
            <v>-72.491702750256167</v>
          </cell>
          <cell r="AY24">
            <v>-74.316235174840202</v>
          </cell>
          <cell r="AZ24">
            <v>-76.250784414841789</v>
          </cell>
          <cell r="BA24">
            <v>-78.298809342330316</v>
          </cell>
          <cell r="BB24">
            <v>-80.199945062821143</v>
          </cell>
          <cell r="BC24">
            <v>-82.270269852722762</v>
          </cell>
          <cell r="BD24">
            <v>-84.006780151539019</v>
          </cell>
          <cell r="BE24">
            <v>-85.088007456062357</v>
          </cell>
          <cell r="BF24">
            <v>-86.189021181689455</v>
          </cell>
          <cell r="BG24">
            <v>-87.007964332142265</v>
          </cell>
          <cell r="BH24">
            <v>-87.946754977471542</v>
          </cell>
          <cell r="BI24">
            <v>-88.907921378198665</v>
          </cell>
          <cell r="BJ24">
            <v>-89.9527400200041</v>
          </cell>
          <cell r="BK24">
            <v>-91.289607918869933</v>
          </cell>
          <cell r="BL24">
            <v>-91.358147919144017</v>
          </cell>
          <cell r="BM24">
            <v>-93.108871812920086</v>
          </cell>
          <cell r="BN24">
            <v>-95.399782069670962</v>
          </cell>
          <cell r="BO24">
            <v>-97.977133285999528</v>
          </cell>
          <cell r="BP24">
            <v>-100.71887112026778</v>
          </cell>
          <cell r="BQ24">
            <v>-103.5921195492763</v>
          </cell>
          <cell r="BR24">
            <v>-107.02336897211219</v>
          </cell>
          <cell r="BS24">
            <v>-111.05786734329537</v>
          </cell>
        </row>
        <row r="34">
          <cell r="B34" t="str">
            <v>Soldes CONVENTION PIB/EEC (Md€)</v>
          </cell>
          <cell r="C34">
            <v>2002</v>
          </cell>
          <cell r="D34">
            <v>2003</v>
          </cell>
          <cell r="E34">
            <v>2004</v>
          </cell>
          <cell r="F34">
            <v>2005</v>
          </cell>
          <cell r="G34">
            <v>2006</v>
          </cell>
          <cell r="H34">
            <v>2007</v>
          </cell>
          <cell r="I34">
            <v>2008</v>
          </cell>
          <cell r="J34">
            <v>2009</v>
          </cell>
          <cell r="K34">
            <v>2010</v>
          </cell>
          <cell r="L34">
            <v>2011</v>
          </cell>
          <cell r="M34">
            <v>2012</v>
          </cell>
          <cell r="N34">
            <v>2013</v>
          </cell>
          <cell r="O34">
            <v>2014</v>
          </cell>
          <cell r="P34">
            <v>2015</v>
          </cell>
          <cell r="Q34">
            <v>2016</v>
          </cell>
          <cell r="R34">
            <v>2017</v>
          </cell>
          <cell r="S34">
            <v>2018</v>
          </cell>
          <cell r="T34">
            <v>2019</v>
          </cell>
          <cell r="U34">
            <v>2020</v>
          </cell>
          <cell r="V34">
            <v>2021</v>
          </cell>
          <cell r="W34">
            <v>2022</v>
          </cell>
          <cell r="X34">
            <v>2023</v>
          </cell>
          <cell r="Y34">
            <v>2024</v>
          </cell>
          <cell r="Z34">
            <v>2025</v>
          </cell>
          <cell r="AA34">
            <v>2026</v>
          </cell>
          <cell r="AB34">
            <v>2027</v>
          </cell>
          <cell r="AC34">
            <v>2028</v>
          </cell>
          <cell r="AD34">
            <v>2029</v>
          </cell>
          <cell r="AE34">
            <v>2030</v>
          </cell>
          <cell r="AF34">
            <v>2031</v>
          </cell>
          <cell r="AG34">
            <v>2032</v>
          </cell>
          <cell r="AH34">
            <v>2033</v>
          </cell>
          <cell r="AI34">
            <v>2034</v>
          </cell>
          <cell r="AJ34">
            <v>2035</v>
          </cell>
          <cell r="AK34">
            <v>2036</v>
          </cell>
          <cell r="AL34">
            <v>2037</v>
          </cell>
          <cell r="AM34">
            <v>2038</v>
          </cell>
          <cell r="AN34">
            <v>2039</v>
          </cell>
          <cell r="AO34">
            <v>2040</v>
          </cell>
          <cell r="AP34">
            <v>2041</v>
          </cell>
          <cell r="AQ34">
            <v>2042</v>
          </cell>
          <cell r="AR34">
            <v>2043</v>
          </cell>
          <cell r="AS34">
            <v>2044</v>
          </cell>
          <cell r="AT34">
            <v>2045</v>
          </cell>
          <cell r="AU34">
            <v>2046</v>
          </cell>
          <cell r="AV34">
            <v>2047</v>
          </cell>
          <cell r="AW34">
            <v>2048</v>
          </cell>
          <cell r="AX34">
            <v>2049</v>
          </cell>
          <cell r="AY34">
            <v>2050</v>
          </cell>
          <cell r="AZ34">
            <v>2051</v>
          </cell>
          <cell r="BA34">
            <v>2052</v>
          </cell>
          <cell r="BB34">
            <v>2053</v>
          </cell>
          <cell r="BC34">
            <v>2054</v>
          </cell>
          <cell r="BD34">
            <v>2055</v>
          </cell>
          <cell r="BE34">
            <v>2056</v>
          </cell>
          <cell r="BF34">
            <v>2057</v>
          </cell>
          <cell r="BG34">
            <v>2058</v>
          </cell>
          <cell r="BH34">
            <v>2059</v>
          </cell>
          <cell r="BI34">
            <v>2060</v>
          </cell>
          <cell r="BJ34">
            <v>2061</v>
          </cell>
          <cell r="BK34">
            <v>2062</v>
          </cell>
          <cell r="BL34">
            <v>2063</v>
          </cell>
          <cell r="BM34">
            <v>2064</v>
          </cell>
          <cell r="BN34">
            <v>2065</v>
          </cell>
          <cell r="BO34">
            <v>2066</v>
          </cell>
          <cell r="BP34">
            <v>2067</v>
          </cell>
          <cell r="BQ34">
            <v>2068</v>
          </cell>
          <cell r="BR34">
            <v>2069</v>
          </cell>
          <cell r="BS34">
            <v>2070</v>
          </cell>
        </row>
        <row r="35">
          <cell r="B35" t="str">
            <v>[1,8]</v>
          </cell>
          <cell r="C35">
            <v>4.7767284211169461</v>
          </cell>
          <cell r="D35">
            <v>7.4940418633002261</v>
          </cell>
          <cell r="E35">
            <v>6.6619765082100351</v>
          </cell>
          <cell r="F35">
            <v>2.7034829416014543</v>
          </cell>
          <cell r="G35">
            <v>3.1807818899036211</v>
          </cell>
          <cell r="H35">
            <v>1.2567737946306297</v>
          </cell>
          <cell r="I35">
            <v>-1.058919905920513</v>
          </cell>
          <cell r="J35">
            <v>-9.281601784255967</v>
          </cell>
          <cell r="K35">
            <v>-14.811349272014661</v>
          </cell>
          <cell r="L35">
            <v>-13.97230620947451</v>
          </cell>
          <cell r="M35">
            <v>-13.841357588645828</v>
          </cell>
          <cell r="N35">
            <v>-12.29663472830056</v>
          </cell>
          <cell r="O35">
            <v>-10.689459120126616</v>
          </cell>
          <cell r="P35">
            <v>-9.589693318980979</v>
          </cell>
          <cell r="Q35">
            <v>-3.955908819461416</v>
          </cell>
          <cell r="R35">
            <v>-2.1703708678703988</v>
          </cell>
          <cell r="S35">
            <v>-3.5054167257922817</v>
          </cell>
          <cell r="T35">
            <v>-3.5557403363095945</v>
          </cell>
          <cell r="U35">
            <v>-3.7240243377523727</v>
          </cell>
          <cell r="V35">
            <v>-4.7767649905353897</v>
          </cell>
          <cell r="W35">
            <v>-5.5889689032678724</v>
          </cell>
          <cell r="X35">
            <v>-5.7083647765001517</v>
          </cell>
          <cell r="Y35">
            <v>-7.2625657772200647</v>
          </cell>
          <cell r="Z35">
            <v>-8.771369262603228</v>
          </cell>
          <cell r="AA35">
            <v>-9.8802604339901006</v>
          </cell>
          <cell r="AB35">
            <v>-10.213956990778737</v>
          </cell>
          <cell r="AC35">
            <v>-10.479105166073714</v>
          </cell>
          <cell r="AD35">
            <v>-10.474450946808501</v>
          </cell>
          <cell r="AE35">
            <v>-9.5682879553297528</v>
          </cell>
          <cell r="AF35">
            <v>-7.5634472646679498</v>
          </cell>
          <cell r="AG35">
            <v>-4.9461941671768432</v>
          </cell>
          <cell r="AH35">
            <v>-3.1509897960954114</v>
          </cell>
          <cell r="AI35">
            <v>-1.0734186607887968</v>
          </cell>
          <cell r="AJ35">
            <v>1.355004749255837</v>
          </cell>
          <cell r="AK35">
            <v>4.222412576765171</v>
          </cell>
          <cell r="AL35">
            <v>7.2267648479514754</v>
          </cell>
          <cell r="AM35">
            <v>10.666647392522078</v>
          </cell>
          <cell r="AN35">
            <v>14.682170259703883</v>
          </cell>
          <cell r="AO35">
            <v>18.65858821469627</v>
          </cell>
          <cell r="AP35">
            <v>23.159475091053988</v>
          </cell>
          <cell r="AQ35">
            <v>27.595757279460319</v>
          </cell>
          <cell r="AR35">
            <v>31.866888975629816</v>
          </cell>
          <cell r="AS35">
            <v>35.927321837372965</v>
          </cell>
          <cell r="AT35">
            <v>40.472888491257557</v>
          </cell>
          <cell r="AU35">
            <v>45.509519373352525</v>
          </cell>
          <cell r="AV35">
            <v>50.761097418186836</v>
          </cell>
          <cell r="AW35">
            <v>56.341984471338918</v>
          </cell>
          <cell r="AX35">
            <v>62.326741386662938</v>
          </cell>
          <cell r="AY35">
            <v>68.420651682769645</v>
          </cell>
          <cell r="AZ35">
            <v>74.540165523736732</v>
          </cell>
          <cell r="BA35">
            <v>81.016225736042131</v>
          </cell>
          <cell r="BB35">
            <v>87.941787374551296</v>
          </cell>
          <cell r="BC35">
            <v>95.183038497559608</v>
          </cell>
          <cell r="BD35">
            <v>102.57234569105179</v>
          </cell>
          <cell r="BE35">
            <v>110.2212085936619</v>
          </cell>
          <cell r="BF35">
            <v>117.98702693062695</v>
          </cell>
          <cell r="BG35">
            <v>126.80037731332564</v>
          </cell>
          <cell r="BH35">
            <v>137.05279493201991</v>
          </cell>
          <cell r="BI35">
            <v>148.11076697523472</v>
          </cell>
          <cell r="BJ35">
            <v>158.44485957895546</v>
          </cell>
          <cell r="BK35">
            <v>168.05860781409731</v>
          </cell>
          <cell r="BL35">
            <v>179.30035583836562</v>
          </cell>
          <cell r="BM35">
            <v>188.08710477607255</v>
          </cell>
          <cell r="BN35">
            <v>196.41525197611725</v>
          </cell>
          <cell r="BO35">
            <v>204.31555110873259</v>
          </cell>
          <cell r="BP35">
            <v>212.39976122518419</v>
          </cell>
          <cell r="BQ35">
            <v>219.98237282151311</v>
          </cell>
          <cell r="BR35">
            <v>226.90395237275538</v>
          </cell>
          <cell r="BS35">
            <v>236.48045686845668</v>
          </cell>
        </row>
        <row r="36">
          <cell r="B36" t="str">
            <v>[1,5]</v>
          </cell>
          <cell r="C36">
            <v>4.7767284211169461</v>
          </cell>
          <cell r="D36">
            <v>7.4940418633002261</v>
          </cell>
          <cell r="E36">
            <v>6.6619765082100351</v>
          </cell>
          <cell r="F36">
            <v>2.7034829416014543</v>
          </cell>
          <cell r="G36">
            <v>3.1807818899036211</v>
          </cell>
          <cell r="H36">
            <v>1.2567737946306297</v>
          </cell>
          <cell r="I36">
            <v>-1.058919905920513</v>
          </cell>
          <cell r="J36">
            <v>-9.281601784255967</v>
          </cell>
          <cell r="K36">
            <v>-14.811349272014661</v>
          </cell>
          <cell r="L36">
            <v>-13.97230620947451</v>
          </cell>
          <cell r="M36">
            <v>-13.841357588645828</v>
          </cell>
          <cell r="N36">
            <v>-7.6912743233505756</v>
          </cell>
          <cell r="O36">
            <v>-10.689459120126616</v>
          </cell>
          <cell r="P36">
            <v>-9.589693318980979</v>
          </cell>
          <cell r="Q36">
            <v>-3.955908819461416</v>
          </cell>
          <cell r="R36">
            <v>-2.1703708678703988</v>
          </cell>
          <cell r="S36">
            <v>-3.5054167257922817</v>
          </cell>
          <cell r="T36">
            <v>-3.5558369137877017</v>
          </cell>
          <cell r="U36">
            <v>-3.7241240358137291</v>
          </cell>
          <cell r="V36">
            <v>-4.7768576439773893</v>
          </cell>
          <cell r="W36">
            <v>-5.5890337434692778</v>
          </cell>
          <cell r="X36">
            <v>-5.7099216690152534</v>
          </cell>
          <cell r="Y36">
            <v>-7.4409985956798188</v>
          </cell>
          <cell r="Z36">
            <v>-8.9912595391792713</v>
          </cell>
          <cell r="AA36">
            <v>-10.388565880070557</v>
          </cell>
          <cell r="AB36">
            <v>-11.124132596435143</v>
          </cell>
          <cell r="AC36">
            <v>-11.864471197259554</v>
          </cell>
          <cell r="AD36">
            <v>-12.401772430401412</v>
          </cell>
          <cell r="AE36">
            <v>-12.238260652000143</v>
          </cell>
          <cell r="AF36">
            <v>-11.18431528385554</v>
          </cell>
          <cell r="AG36">
            <v>-9.7096049500965744</v>
          </cell>
          <cell r="AH36">
            <v>-9.0813994791973389</v>
          </cell>
          <cell r="AI36">
            <v>-8.2149200157538296</v>
          </cell>
          <cell r="AJ36">
            <v>-7.0706989000163736</v>
          </cell>
          <cell r="AK36">
            <v>-5.5568418692880082</v>
          </cell>
          <cell r="AL36">
            <v>-3.9547918814724543</v>
          </cell>
          <cell r="AM36">
            <v>-1.9966191687120591</v>
          </cell>
          <cell r="AN36">
            <v>0.46326706391863992</v>
          </cell>
          <cell r="AO36">
            <v>2.7973239215083887</v>
          </cell>
          <cell r="AP36">
            <v>5.5779182197269987</v>
          </cell>
          <cell r="AQ36">
            <v>8.2301892394686575</v>
          </cell>
          <cell r="AR36">
            <v>10.649082066072733</v>
          </cell>
          <cell r="AS36">
            <v>12.802263990892097</v>
          </cell>
          <cell r="AT36">
            <v>15.350451110259979</v>
          </cell>
          <cell r="AU36">
            <v>18.289789591395063</v>
          </cell>
          <cell r="AV36">
            <v>21.349381621821898</v>
          </cell>
          <cell r="AW36">
            <v>24.647464643766639</v>
          </cell>
          <cell r="AX36">
            <v>28.205271792218554</v>
          </cell>
          <cell r="AY36">
            <v>31.799378976318984</v>
          </cell>
          <cell r="AZ36">
            <v>35.342589984680643</v>
          </cell>
          <cell r="BA36">
            <v>39.162109567278996</v>
          </cell>
          <cell r="BB36">
            <v>43.347424350670188</v>
          </cell>
          <cell r="BC36">
            <v>47.705704531525029</v>
          </cell>
          <cell r="BD36">
            <v>52.115690158163432</v>
          </cell>
          <cell r="BE36">
            <v>56.703592323202521</v>
          </cell>
          <cell r="BF36">
            <v>61.240826826838543</v>
          </cell>
          <cell r="BG36">
            <v>66.672758738745699</v>
          </cell>
          <cell r="BH36">
            <v>73.323495184796158</v>
          </cell>
          <cell r="BI36">
            <v>80.607796724469637</v>
          </cell>
          <cell r="BJ36">
            <v>87.034987630283453</v>
          </cell>
          <cell r="BK36">
            <v>92.617898975798155</v>
          </cell>
          <cell r="BL36">
            <v>99.528018787551432</v>
          </cell>
          <cell r="BM36">
            <v>104.08037867593346</v>
          </cell>
          <cell r="BN36">
            <v>108.11166498804349</v>
          </cell>
          <cell r="BO36">
            <v>111.5936589161323</v>
          </cell>
          <cell r="BP36">
            <v>115.12957623783475</v>
          </cell>
          <cell r="BQ36">
            <v>118.09250874997232</v>
          </cell>
          <cell r="BR36">
            <v>120.25123114093998</v>
          </cell>
          <cell r="BS36">
            <v>124.40544493891089</v>
          </cell>
        </row>
        <row r="37">
          <cell r="B37" t="str">
            <v>[1,3]</v>
          </cell>
          <cell r="C37">
            <v>4.7767284211169461</v>
          </cell>
          <cell r="D37">
            <v>7.4940418633002261</v>
          </cell>
          <cell r="E37">
            <v>6.6619765082100351</v>
          </cell>
          <cell r="F37">
            <v>2.7034829416014543</v>
          </cell>
          <cell r="G37">
            <v>3.1807818899036211</v>
          </cell>
          <cell r="H37">
            <v>1.2567737946306297</v>
          </cell>
          <cell r="I37">
            <v>-1.058919905920513</v>
          </cell>
          <cell r="J37">
            <v>-9.281601784255967</v>
          </cell>
          <cell r="K37">
            <v>-14.811349272014661</v>
          </cell>
          <cell r="L37">
            <v>-13.97230620947451</v>
          </cell>
          <cell r="M37">
            <v>-13.841357588645828</v>
          </cell>
          <cell r="N37">
            <v>-7.6912743233505756</v>
          </cell>
          <cell r="O37">
            <v>-10.689459120126616</v>
          </cell>
          <cell r="P37">
            <v>-9.589693318980979</v>
          </cell>
          <cell r="Q37">
            <v>-3.955908819461416</v>
          </cell>
          <cell r="R37">
            <v>-2.1703708678703988</v>
          </cell>
          <cell r="S37">
            <v>-3.5054167257922817</v>
          </cell>
          <cell r="T37">
            <v>-3.5558367371450879</v>
          </cell>
          <cell r="U37">
            <v>-3.7241237212116829</v>
          </cell>
          <cell r="V37">
            <v>-4.7768518877976458</v>
          </cell>
          <cell r="W37">
            <v>-5.5890037050941608</v>
          </cell>
          <cell r="X37">
            <v>-5.7107879200142344</v>
          </cell>
          <cell r="Y37">
            <v>-7.7423813794775054</v>
          </cell>
          <cell r="Z37">
            <v>-9.2518497402502113</v>
          </cell>
          <cell r="AA37">
            <v>-10.81479773514485</v>
          </cell>
          <cell r="AB37">
            <v>-11.768101046357712</v>
          </cell>
          <cell r="AC37">
            <v>-12.808086915280729</v>
          </cell>
          <cell r="AD37">
            <v>-13.77827585623524</v>
          </cell>
          <cell r="AE37">
            <v>-14.086675994841091</v>
          </cell>
          <cell r="AF37">
            <v>-13.629051389903529</v>
          </cell>
          <cell r="AG37">
            <v>-12.855614857144596</v>
          </cell>
          <cell r="AH37">
            <v>-12.986984414873296</v>
          </cell>
          <cell r="AI37">
            <v>-12.899776507147413</v>
          </cell>
          <cell r="AJ37">
            <v>-12.567424084118917</v>
          </cell>
          <cell r="AK37">
            <v>-11.895902600556262</v>
          </cell>
          <cell r="AL37">
            <v>-11.189784549771458</v>
          </cell>
          <cell r="AM37">
            <v>-10.159831013820716</v>
          </cell>
          <cell r="AN37">
            <v>-8.666297304639011</v>
          </cell>
          <cell r="AO37">
            <v>-7.3381729620529805</v>
          </cell>
          <cell r="AP37">
            <v>-5.603495449146954</v>
          </cell>
          <cell r="AQ37">
            <v>-4.0160863523730077</v>
          </cell>
          <cell r="AR37">
            <v>-2.7099187311282149</v>
          </cell>
          <cell r="AS37">
            <v>-1.6663966053179464</v>
          </cell>
          <cell r="AT37">
            <v>-0.27395835290907417</v>
          </cell>
          <cell r="AU37">
            <v>1.4928430342648644</v>
          </cell>
          <cell r="AV37">
            <v>3.2988320605469634</v>
          </cell>
          <cell r="AW37">
            <v>5.2910925164553335</v>
          </cell>
          <cell r="AX37">
            <v>7.501419423236861</v>
          </cell>
          <cell r="AY37">
            <v>9.7188295865404655</v>
          </cell>
          <cell r="AZ37">
            <v>11.852620372749982</v>
          </cell>
          <cell r="BA37">
            <v>14.202533884018543</v>
          </cell>
          <cell r="BB37">
            <v>16.862756508785534</v>
          </cell>
          <cell r="BC37">
            <v>19.622110667927888</v>
          </cell>
          <cell r="BD37">
            <v>22.41630722115282</v>
          </cell>
          <cell r="BE37">
            <v>25.329596454143175</v>
          </cell>
          <cell r="BF37">
            <v>28.106101376386011</v>
          </cell>
          <cell r="BG37">
            <v>31.666363074919676</v>
          </cell>
          <cell r="BH37">
            <v>36.344586404503559</v>
          </cell>
          <cell r="BI37">
            <v>41.599683625214965</v>
          </cell>
          <cell r="BJ37">
            <v>46.043743853301507</v>
          </cell>
          <cell r="BK37">
            <v>49.585805914883501</v>
          </cell>
          <cell r="BL37">
            <v>54.32882909438154</v>
          </cell>
          <cell r="BM37">
            <v>56.779144364380741</v>
          </cell>
          <cell r="BN37">
            <v>58.698557113786464</v>
          </cell>
          <cell r="BO37">
            <v>60.098411417663094</v>
          </cell>
          <cell r="BP37">
            <v>61.445411749210905</v>
          </cell>
          <cell r="BQ37">
            <v>62.26710383925564</v>
          </cell>
          <cell r="BR37">
            <v>62.314093888238069</v>
          </cell>
          <cell r="BS37">
            <v>64.140041665133552</v>
          </cell>
        </row>
        <row r="38">
          <cell r="B38" t="str">
            <v>[1,0]</v>
          </cell>
          <cell r="C38">
            <v>4.7767284211169461</v>
          </cell>
          <cell r="D38">
            <v>7.4940418633002261</v>
          </cell>
          <cell r="E38">
            <v>6.6619765082100351</v>
          </cell>
          <cell r="F38">
            <v>2.7034829416014543</v>
          </cell>
          <cell r="G38">
            <v>3.1807818899036211</v>
          </cell>
          <cell r="H38">
            <v>1.2567737946306297</v>
          </cell>
          <cell r="I38">
            <v>-1.058919905920513</v>
          </cell>
          <cell r="J38">
            <v>-9.281601784255967</v>
          </cell>
          <cell r="K38">
            <v>-14.811349272014661</v>
          </cell>
          <cell r="L38">
            <v>-13.97230620947451</v>
          </cell>
          <cell r="M38">
            <v>-13.841357588645828</v>
          </cell>
          <cell r="N38">
            <v>-12.29663472830056</v>
          </cell>
          <cell r="O38">
            <v>-10.689459120126616</v>
          </cell>
          <cell r="P38">
            <v>-9.589693318980979</v>
          </cell>
          <cell r="Q38">
            <v>-3.955908819461416</v>
          </cell>
          <cell r="R38">
            <v>-2.1703708678703988</v>
          </cell>
          <cell r="S38">
            <v>-3.5054167257922817</v>
          </cell>
          <cell r="T38">
            <v>-3.5558376517301076</v>
          </cell>
          <cell r="U38">
            <v>-3.7241260345192857</v>
          </cell>
          <cell r="V38">
            <v>-4.7768470841377271</v>
          </cell>
          <cell r="W38">
            <v>-5.5889679119301148</v>
          </cell>
          <cell r="X38">
            <v>-5.712402420547849</v>
          </cell>
          <cell r="Y38">
            <v>-7.9356120671551329</v>
          </cell>
          <cell r="Z38">
            <v>-9.6664314170674182</v>
          </cell>
          <cell r="AA38">
            <v>-11.526862552863488</v>
          </cell>
          <cell r="AB38">
            <v>-12.860279534216504</v>
          </cell>
          <cell r="AC38">
            <v>-14.378828009861348</v>
          </cell>
          <cell r="AD38">
            <v>-15.919603808776184</v>
          </cell>
          <cell r="AE38">
            <v>-16.90537422675494</v>
          </cell>
          <cell r="AF38">
            <v>-17.321344167861156</v>
          </cell>
          <cell r="AG38">
            <v>-17.607163391229523</v>
          </cell>
          <cell r="AH38">
            <v>-18.756515338757541</v>
          </cell>
          <cell r="AI38">
            <v>-19.760034827796567</v>
          </cell>
          <cell r="AJ38">
            <v>-20.544816948399063</v>
          </cell>
          <cell r="AK38">
            <v>-21.037398274823094</v>
          </cell>
          <cell r="AL38">
            <v>-21.505571867950028</v>
          </cell>
          <cell r="AM38">
            <v>-21.713653328857269</v>
          </cell>
          <cell r="AN38">
            <v>-21.517124348962447</v>
          </cell>
          <cell r="AO38">
            <v>-21.5540521541771</v>
          </cell>
          <cell r="AP38">
            <v>-21.245346343333367</v>
          </cell>
          <cell r="AQ38">
            <v>-21.139819531654123</v>
          </cell>
          <cell r="AR38">
            <v>-21.34744794713729</v>
          </cell>
          <cell r="AS38">
            <v>-21.83125751928927</v>
          </cell>
          <cell r="AT38">
            <v>-21.974886734913103</v>
          </cell>
          <cell r="AU38">
            <v>-21.816015638530022</v>
          </cell>
          <cell r="AV38">
            <v>-21.65150538530678</v>
          </cell>
          <cell r="AW38">
            <v>-21.366204829129391</v>
          </cell>
          <cell r="AX38">
            <v>-20.940385532955638</v>
          </cell>
          <cell r="AY38">
            <v>-20.563770363208139</v>
          </cell>
          <cell r="AZ38">
            <v>-20.357582411083857</v>
          </cell>
          <cell r="BA38">
            <v>-20.028097945727524</v>
          </cell>
          <cell r="BB38">
            <v>-19.45144621046714</v>
          </cell>
          <cell r="BC38">
            <v>-18.844452128722683</v>
          </cell>
          <cell r="BD38">
            <v>-18.289028069009657</v>
          </cell>
          <cell r="BE38">
            <v>-17.711601910955856</v>
          </cell>
          <cell r="BF38">
            <v>-17.357662199994433</v>
          </cell>
          <cell r="BG38">
            <v>-16.279424212148761</v>
          </cell>
          <cell r="BH38">
            <v>-14.194221712225582</v>
          </cell>
          <cell r="BI38">
            <v>-11.655812085031997</v>
          </cell>
          <cell r="BJ38">
            <v>-9.960807728502667</v>
          </cell>
          <cell r="BK38">
            <v>-9.2072870386659638</v>
          </cell>
          <cell r="BL38">
            <v>-7.4500556286936623</v>
          </cell>
          <cell r="BM38">
            <v>-7.8681031564746515</v>
          </cell>
          <cell r="BN38">
            <v>-8.7870895728734322</v>
          </cell>
          <cell r="BO38">
            <v>-10.263097620785237</v>
          </cell>
          <cell r="BP38">
            <v>-11.81036867818702</v>
          </cell>
          <cell r="BQ38">
            <v>-13.923831633754308</v>
          </cell>
          <cell r="BR38">
            <v>-16.873284366347594</v>
          </cell>
          <cell r="BS38">
            <v>-18.179580591329838</v>
          </cell>
        </row>
        <row r="39">
          <cell r="B39" t="str">
            <v>[4,5-1,8]</v>
          </cell>
          <cell r="C39">
            <v>4.7767284211169461</v>
          </cell>
          <cell r="D39">
            <v>7.4940418633001977</v>
          </cell>
          <cell r="E39">
            <v>6.6619765082100351</v>
          </cell>
          <cell r="F39">
            <v>2.7034829416014543</v>
          </cell>
          <cell r="G39">
            <v>3.18078188990365</v>
          </cell>
          <cell r="H39">
            <v>1.2567737946306587</v>
          </cell>
          <cell r="I39">
            <v>-1.058919905920513</v>
          </cell>
          <cell r="J39">
            <v>-9.281601784255967</v>
          </cell>
          <cell r="K39">
            <v>-14.434212462896859</v>
          </cell>
          <cell r="L39">
            <v>-13.666069614525243</v>
          </cell>
          <cell r="M39">
            <v>-13.529994763042662</v>
          </cell>
          <cell r="N39">
            <v>-7.691274323350517</v>
          </cell>
          <cell r="O39">
            <v>-6.0289858123866145</v>
          </cell>
          <cell r="P39">
            <v>-4.8857020106110136</v>
          </cell>
          <cell r="Q39">
            <v>-3.9671092694313845</v>
          </cell>
          <cell r="R39">
            <v>-1.222160437821818</v>
          </cell>
          <cell r="S39">
            <v>-2.8723396339642933</v>
          </cell>
          <cell r="T39">
            <v>-7.9758194616471878E-2</v>
          </cell>
          <cell r="U39">
            <v>-2.5114148524272606</v>
          </cell>
          <cell r="V39">
            <v>-3.7471160641760215</v>
          </cell>
          <cell r="W39">
            <v>-5.2613482047503934</v>
          </cell>
          <cell r="X39">
            <v>-6.9844846174776318</v>
          </cell>
          <cell r="Y39">
            <v>-6.6315329130869358</v>
          </cell>
          <cell r="Z39">
            <v>-7.2320620812753331</v>
          </cell>
          <cell r="AA39">
            <v>-6.4573386375787667</v>
          </cell>
          <cell r="AB39">
            <v>-4.986079768152849</v>
          </cell>
          <cell r="AC39">
            <v>-3.3271756665254943</v>
          </cell>
          <cell r="AD39">
            <v>-1.5575776007408275</v>
          </cell>
          <cell r="AE39">
            <v>1.1128884971864754</v>
          </cell>
          <cell r="AF39">
            <v>4.1167699694951878</v>
          </cell>
          <cell r="AG39">
            <v>7.5250189346009861</v>
          </cell>
          <cell r="AH39">
            <v>9.2161894864225768</v>
          </cell>
          <cell r="AI39">
            <v>11.306081648368039</v>
          </cell>
          <cell r="AJ39">
            <v>13.736001289691544</v>
          </cell>
          <cell r="AK39">
            <v>16.584918301233905</v>
          </cell>
          <cell r="AL39">
            <v>19.519787458419216</v>
          </cell>
          <cell r="AM39">
            <v>22.873913261321256</v>
          </cell>
          <cell r="AN39">
            <v>26.705497321972274</v>
          </cell>
          <cell r="AO39">
            <v>30.535404325489189</v>
          </cell>
          <cell r="AP39">
            <v>34.847052565468239</v>
          </cell>
          <cell r="AQ39">
            <v>39.083335140381941</v>
          </cell>
          <cell r="AR39">
            <v>43.081875162979706</v>
          </cell>
          <cell r="AS39">
            <v>46.836298379054412</v>
          </cell>
          <cell r="AT39">
            <v>50.857526300207709</v>
          </cell>
          <cell r="AU39">
            <v>55.28321475111332</v>
          </cell>
          <cell r="AV39">
            <v>59.978263616271668</v>
          </cell>
          <cell r="AW39">
            <v>65.127662092150189</v>
          </cell>
          <cell r="AX39">
            <v>70.530186081968367</v>
          </cell>
          <cell r="AY39">
            <v>76.065016935672261</v>
          </cell>
          <cell r="AZ39">
            <v>81.670904474715357</v>
          </cell>
          <cell r="BA39">
            <v>87.576431354093941</v>
          </cell>
          <cell r="BB39">
            <v>93.858103959399386</v>
          </cell>
          <cell r="BC39">
            <v>100.33867282374575</v>
          </cell>
          <cell r="BD39">
            <v>106.90554053509422</v>
          </cell>
          <cell r="BE39">
            <v>115.11183080531936</v>
          </cell>
          <cell r="BF39">
            <v>123.38804387588333</v>
          </cell>
          <cell r="BG39">
            <v>132.45396711114282</v>
          </cell>
          <cell r="BH39">
            <v>141.86900049707666</v>
          </cell>
          <cell r="BI39">
            <v>151.58843565514755</v>
          </cell>
          <cell r="BJ39">
            <v>161.16281913329755</v>
          </cell>
          <cell r="BK39">
            <v>170.70678009572461</v>
          </cell>
          <cell r="BL39">
            <v>182.30772742202436</v>
          </cell>
          <cell r="BM39">
            <v>191.94822852421132</v>
          </cell>
          <cell r="BN39">
            <v>200.94101008769823</v>
          </cell>
          <cell r="BO39">
            <v>209.6019774498553</v>
          </cell>
          <cell r="BP39">
            <v>218.3989971903616</v>
          </cell>
          <cell r="BQ39">
            <v>227.24075968274357</v>
          </cell>
          <cell r="BR39">
            <v>235.53126896525058</v>
          </cell>
          <cell r="BS39">
            <v>243.11020357928146</v>
          </cell>
        </row>
        <row r="40">
          <cell r="B40" t="str">
            <v>[10,0-1,0]</v>
          </cell>
          <cell r="C40">
            <v>4.7767284211169461</v>
          </cell>
          <cell r="D40">
            <v>7.4940418633001977</v>
          </cell>
          <cell r="E40">
            <v>6.6619765082100351</v>
          </cell>
          <cell r="F40">
            <v>2.7034829416014543</v>
          </cell>
          <cell r="G40">
            <v>3.18078188990365</v>
          </cell>
          <cell r="H40">
            <v>1.2567737946306587</v>
          </cell>
          <cell r="I40">
            <v>-1.058919905920513</v>
          </cell>
          <cell r="J40">
            <v>-9.281601784255967</v>
          </cell>
          <cell r="K40">
            <v>-14.434212462896859</v>
          </cell>
          <cell r="L40">
            <v>-13.666069614525243</v>
          </cell>
          <cell r="M40">
            <v>-13.529994763042662</v>
          </cell>
          <cell r="N40">
            <v>-7.691274323350517</v>
          </cell>
          <cell r="O40">
            <v>-6.0289858123866145</v>
          </cell>
          <cell r="P40">
            <v>-4.8857020106110136</v>
          </cell>
          <cell r="Q40">
            <v>-3.9671092694313845</v>
          </cell>
          <cell r="R40">
            <v>-1.222160437821818</v>
          </cell>
          <cell r="S40">
            <v>-2.8723396339642933</v>
          </cell>
          <cell r="T40">
            <v>-7.9758194616471878E-2</v>
          </cell>
          <cell r="U40">
            <v>-2.5114148524272606</v>
          </cell>
          <cell r="V40">
            <v>-3.7469210734342342</v>
          </cell>
          <cell r="W40">
            <v>-5.2607201202826692</v>
          </cell>
          <cell r="X40">
            <v>-7.5230629857382159</v>
          </cell>
          <cell r="Y40">
            <v>-9.1377697689906352</v>
          </cell>
          <cell r="Z40">
            <v>-11.853325328696577</v>
          </cell>
          <cell r="AA40">
            <v>-13.857033131762524</v>
          </cell>
          <cell r="AB40">
            <v>-15.549853327523103</v>
          </cell>
          <cell r="AC40">
            <v>-17.463649071835853</v>
          </cell>
          <cell r="AD40">
            <v>-19.65302051851258</v>
          </cell>
          <cell r="AE40">
            <v>-21.443430327435781</v>
          </cell>
          <cell r="AF40">
            <v>-23.36490354318358</v>
          </cell>
          <cell r="AG40">
            <v>-25.41073655907897</v>
          </cell>
          <cell r="AH40">
            <v>-27.341899564031628</v>
          </cell>
          <cell r="AI40">
            <v>-29.072559180600976</v>
          </cell>
          <cell r="AJ40">
            <v>-30.584634254298813</v>
          </cell>
          <cell r="AK40">
            <v>-31.808360896105761</v>
          </cell>
          <cell r="AL40">
            <v>-33.12899589722371</v>
          </cell>
          <cell r="AM40">
            <v>-34.19327893347829</v>
          </cell>
          <cell r="AN40">
            <v>-34.937846958453072</v>
          </cell>
          <cell r="AO40">
            <v>-35.880690083268682</v>
          </cell>
          <cell r="AP40">
            <v>-36.538609733948249</v>
          </cell>
          <cell r="AQ40">
            <v>-37.402490374446728</v>
          </cell>
          <cell r="AR40">
            <v>-38.655280652452376</v>
          </cell>
          <cell r="AS40">
            <v>-40.178020539826946</v>
          </cell>
          <cell r="AT40">
            <v>-41.551910965051732</v>
          </cell>
          <cell r="AU40">
            <v>-42.632472703260483</v>
          </cell>
          <cell r="AV40">
            <v>-43.704184003795497</v>
          </cell>
          <cell r="AW40">
            <v>-44.55008465726138</v>
          </cell>
          <cell r="AX40">
            <v>-45.308144003876833</v>
          </cell>
          <cell r="AY40">
            <v>-46.086559741204255</v>
          </cell>
          <cell r="AZ40">
            <v>-46.969745059696727</v>
          </cell>
          <cell r="BA40">
            <v>-47.918767419487004</v>
          </cell>
          <cell r="BB40">
            <v>-48.667920805031663</v>
          </cell>
          <cell r="BC40">
            <v>-49.56081919472944</v>
          </cell>
          <cell r="BD40">
            <v>-50.106518985571689</v>
          </cell>
          <cell r="BE40">
            <v>-49.956491869619583</v>
          </cell>
          <cell r="BF40">
            <v>-49.768827826351973</v>
          </cell>
          <cell r="BG40">
            <v>-49.205639609824281</v>
          </cell>
          <cell r="BH40">
            <v>-48.660327960054971</v>
          </cell>
          <cell r="BI40">
            <v>-48.118707832330955</v>
          </cell>
          <cell r="BJ40">
            <v>-47.73329244395299</v>
          </cell>
          <cell r="BK40">
            <v>-47.604925944003739</v>
          </cell>
          <cell r="BL40">
            <v>-46.151929238931508</v>
          </cell>
          <cell r="BM40">
            <v>-46.353703707573239</v>
          </cell>
          <cell r="BN40">
            <v>-47.137245349783214</v>
          </cell>
          <cell r="BO40">
            <v>-48.234990636291215</v>
          </cell>
          <cell r="BP40">
            <v>-49.436626814386109</v>
          </cell>
          <cell r="BQ40">
            <v>-50.725471590882869</v>
          </cell>
          <cell r="BR40">
            <v>-52.566075321521147</v>
          </cell>
          <cell r="BS40">
            <v>-55.025636262713235</v>
          </cell>
        </row>
        <row r="50">
          <cell r="B50" t="str">
            <v>Soldes CONVENTION CCSS/EPR (Md€)</v>
          </cell>
          <cell r="C50">
            <v>2002</v>
          </cell>
          <cell r="D50">
            <v>2003</v>
          </cell>
          <cell r="E50">
            <v>2004</v>
          </cell>
          <cell r="F50">
            <v>2005</v>
          </cell>
          <cell r="G50">
            <v>2006</v>
          </cell>
          <cell r="H50">
            <v>2007</v>
          </cell>
          <cell r="I50">
            <v>2008</v>
          </cell>
          <cell r="J50">
            <v>2009</v>
          </cell>
          <cell r="K50">
            <v>2010</v>
          </cell>
          <cell r="L50">
            <v>2011</v>
          </cell>
          <cell r="M50">
            <v>2012</v>
          </cell>
          <cell r="N50">
            <v>2013</v>
          </cell>
          <cell r="O50">
            <v>2014</v>
          </cell>
          <cell r="P50">
            <v>2015</v>
          </cell>
          <cell r="Q50">
            <v>2016</v>
          </cell>
          <cell r="R50">
            <v>2017</v>
          </cell>
          <cell r="S50">
            <v>2018</v>
          </cell>
          <cell r="T50">
            <v>2019</v>
          </cell>
          <cell r="U50">
            <v>2020</v>
          </cell>
          <cell r="V50">
            <v>2021</v>
          </cell>
          <cell r="W50">
            <v>2022</v>
          </cell>
          <cell r="X50">
            <v>2023</v>
          </cell>
          <cell r="Y50">
            <v>2024</v>
          </cell>
          <cell r="Z50">
            <v>2025</v>
          </cell>
          <cell r="AA50">
            <v>2026</v>
          </cell>
          <cell r="AB50">
            <v>2027</v>
          </cell>
          <cell r="AC50">
            <v>2028</v>
          </cell>
          <cell r="AD50">
            <v>2029</v>
          </cell>
          <cell r="AE50">
            <v>2030</v>
          </cell>
          <cell r="AF50">
            <v>2031</v>
          </cell>
          <cell r="AG50">
            <v>2032</v>
          </cell>
          <cell r="AH50">
            <v>2033</v>
          </cell>
          <cell r="AI50">
            <v>2034</v>
          </cell>
          <cell r="AJ50">
            <v>2035</v>
          </cell>
          <cell r="AK50">
            <v>2036</v>
          </cell>
          <cell r="AL50">
            <v>2037</v>
          </cell>
          <cell r="AM50">
            <v>2038</v>
          </cell>
          <cell r="AN50">
            <v>2039</v>
          </cell>
          <cell r="AO50">
            <v>2040</v>
          </cell>
          <cell r="AP50">
            <v>2041</v>
          </cell>
          <cell r="AQ50">
            <v>2042</v>
          </cell>
          <cell r="AR50">
            <v>2043</v>
          </cell>
          <cell r="AS50">
            <v>2044</v>
          </cell>
          <cell r="AT50">
            <v>2045</v>
          </cell>
          <cell r="AU50">
            <v>2046</v>
          </cell>
          <cell r="AV50">
            <v>2047</v>
          </cell>
          <cell r="AW50">
            <v>2048</v>
          </cell>
          <cell r="AX50">
            <v>2049</v>
          </cell>
          <cell r="AY50">
            <v>2050</v>
          </cell>
          <cell r="AZ50">
            <v>2051</v>
          </cell>
          <cell r="BA50">
            <v>2052</v>
          </cell>
          <cell r="BB50">
            <v>2053</v>
          </cell>
          <cell r="BC50">
            <v>2054</v>
          </cell>
          <cell r="BD50">
            <v>2055</v>
          </cell>
          <cell r="BE50">
            <v>2056</v>
          </cell>
          <cell r="BF50">
            <v>2057</v>
          </cell>
          <cell r="BG50">
            <v>2058</v>
          </cell>
          <cell r="BH50">
            <v>2059</v>
          </cell>
          <cell r="BI50">
            <v>2060</v>
          </cell>
          <cell r="BJ50">
            <v>2061</v>
          </cell>
          <cell r="BK50">
            <v>2062</v>
          </cell>
          <cell r="BL50">
            <v>2063</v>
          </cell>
          <cell r="BM50">
            <v>2064</v>
          </cell>
          <cell r="BN50">
            <v>2065</v>
          </cell>
          <cell r="BO50">
            <v>2066</v>
          </cell>
          <cell r="BP50">
            <v>2067</v>
          </cell>
          <cell r="BQ50">
            <v>2068</v>
          </cell>
          <cell r="BR50">
            <v>2069</v>
          </cell>
          <cell r="BS50">
            <v>2070</v>
          </cell>
        </row>
        <row r="51">
          <cell r="B51" t="str">
            <v>[1,8]</v>
          </cell>
          <cell r="C51">
            <v>4.7767284211169461</v>
          </cell>
          <cell r="D51">
            <v>7.4940418633002261</v>
          </cell>
          <cell r="E51">
            <v>6.6619765082100351</v>
          </cell>
          <cell r="F51">
            <v>2.7034829416014543</v>
          </cell>
          <cell r="G51">
            <v>3.1807818899036211</v>
          </cell>
          <cell r="H51">
            <v>1.2567737946306297</v>
          </cell>
          <cell r="I51">
            <v>-1.058919905920513</v>
          </cell>
          <cell r="J51">
            <v>-9.281601784255967</v>
          </cell>
          <cell r="K51">
            <v>-14.811349272014661</v>
          </cell>
          <cell r="L51">
            <v>-13.97230620947451</v>
          </cell>
          <cell r="M51">
            <v>-13.841357588645828</v>
          </cell>
          <cell r="N51">
            <v>-12.29663472830056</v>
          </cell>
          <cell r="O51">
            <v>-10.689459120126616</v>
          </cell>
          <cell r="P51">
            <v>-9.589693318980979</v>
          </cell>
          <cell r="Q51">
            <v>-3.955908819461416</v>
          </cell>
          <cell r="R51">
            <v>-2.1703708678703988</v>
          </cell>
          <cell r="S51">
            <v>-3.5054167257922817</v>
          </cell>
          <cell r="T51">
            <v>-4.6653918962542669</v>
          </cell>
          <cell r="U51">
            <v>-5.450531994622434</v>
          </cell>
          <cell r="V51">
            <v>-6.8048350558653476</v>
          </cell>
          <cell r="W51">
            <v>-7.9775884038298388</v>
          </cell>
          <cell r="X51">
            <v>-8.4888233959960058</v>
          </cell>
          <cell r="Y51">
            <v>-9.405832246073464</v>
          </cell>
          <cell r="Z51">
            <v>-11.538761396162387</v>
          </cell>
          <cell r="AA51">
            <v>-13.367441689716303</v>
          </cell>
          <cell r="AB51">
            <v>-14.682575498742517</v>
          </cell>
          <cell r="AC51">
            <v>-15.967615766077593</v>
          </cell>
          <cell r="AD51">
            <v>-17.105110405084911</v>
          </cell>
          <cell r="AE51">
            <v>-17.613494405004602</v>
          </cell>
          <cell r="AF51">
            <v>-17.352097470486012</v>
          </cell>
          <cell r="AG51">
            <v>-16.626509612400667</v>
          </cell>
          <cell r="AH51">
            <v>-16.61077736309753</v>
          </cell>
          <cell r="AI51">
            <v>-16.486519945821783</v>
          </cell>
          <cell r="AJ51">
            <v>-16.152481798712863</v>
          </cell>
          <cell r="AK51">
            <v>-15.514901589878601</v>
          </cell>
          <cell r="AL51">
            <v>-14.871222554508131</v>
          </cell>
          <cell r="AM51">
            <v>-13.998542251297621</v>
          </cell>
          <cell r="AN51">
            <v>-12.748319615888176</v>
          </cell>
          <cell r="AO51">
            <v>-11.648012694493053</v>
          </cell>
          <cell r="AP51">
            <v>-10.215852709045867</v>
          </cell>
          <cell r="AQ51">
            <v>-9.0525076612248085</v>
          </cell>
          <cell r="AR51">
            <v>-8.1788111437687192</v>
          </cell>
          <cell r="AS51">
            <v>-7.2718828481996898</v>
          </cell>
          <cell r="AT51">
            <v>-6.037631709118723</v>
          </cell>
          <cell r="AU51">
            <v>-4.3887160680178789</v>
          </cell>
          <cell r="AV51">
            <v>-2.5915903983731985</v>
          </cell>
          <cell r="AW51">
            <v>-0.70347844798048031</v>
          </cell>
          <cell r="AX51">
            <v>1.4717091178401607</v>
          </cell>
          <cell r="AY51">
            <v>3.5806532158455813</v>
          </cell>
          <cell r="AZ51">
            <v>5.5549949729577639</v>
          </cell>
          <cell r="BA51">
            <v>7.6874870894351046</v>
          </cell>
          <cell r="BB51">
            <v>10.045933553726877</v>
          </cell>
          <cell r="BC51">
            <v>12.741401920242584</v>
          </cell>
          <cell r="BD51">
            <v>15.586166642541764</v>
          </cell>
          <cell r="BE51">
            <v>18.607381113932469</v>
          </cell>
          <cell r="BF51">
            <v>21.682281862162288</v>
          </cell>
          <cell r="BG51">
            <v>25.543778068283341</v>
          </cell>
          <cell r="BH51">
            <v>30.664252155670898</v>
          </cell>
          <cell r="BI51">
            <v>36.528278259096666</v>
          </cell>
          <cell r="BJ51">
            <v>41.606785109433808</v>
          </cell>
          <cell r="BK51">
            <v>45.869144725915973</v>
          </cell>
          <cell r="BL51">
            <v>51.48397269551689</v>
          </cell>
          <cell r="BM51">
            <v>54.451391618157501</v>
          </cell>
          <cell r="BN51">
            <v>57.261501795246268</v>
          </cell>
          <cell r="BO51">
            <v>59.393980233603621</v>
          </cell>
          <cell r="BP51">
            <v>61.674079470804891</v>
          </cell>
          <cell r="BQ51">
            <v>63.342560359713154</v>
          </cell>
          <cell r="BR51">
            <v>64.24424697565729</v>
          </cell>
          <cell r="BS51">
            <v>67.95839410813619</v>
          </cell>
        </row>
        <row r="52">
          <cell r="B52" t="str">
            <v>[1,5]</v>
          </cell>
          <cell r="C52">
            <v>4.7767284211169461</v>
          </cell>
          <cell r="D52">
            <v>7.4940418633002261</v>
          </cell>
          <cell r="E52">
            <v>6.6619765082100351</v>
          </cell>
          <cell r="F52">
            <v>2.7034829416014543</v>
          </cell>
          <cell r="G52">
            <v>3.1807818899036211</v>
          </cell>
          <cell r="H52">
            <v>1.2567737946306297</v>
          </cell>
          <cell r="I52">
            <v>-1.058919905920513</v>
          </cell>
          <cell r="J52">
            <v>-9.281601784255967</v>
          </cell>
          <cell r="K52">
            <v>-14.811349272014661</v>
          </cell>
          <cell r="L52">
            <v>-13.97230620947451</v>
          </cell>
          <cell r="M52">
            <v>-13.841357588645828</v>
          </cell>
          <cell r="N52">
            <v>-7.6912743233505756</v>
          </cell>
          <cell r="O52">
            <v>-10.689459120126616</v>
          </cell>
          <cell r="P52">
            <v>-9.589693318980979</v>
          </cell>
          <cell r="Q52">
            <v>-3.955908819461416</v>
          </cell>
          <cell r="R52">
            <v>-2.1703708678703988</v>
          </cell>
          <cell r="S52">
            <v>-3.5054167257922817</v>
          </cell>
          <cell r="T52">
            <v>-4.6654884737323741</v>
          </cell>
          <cell r="U52">
            <v>-5.4506316926837899</v>
          </cell>
          <cell r="V52">
            <v>-6.8049277093073472</v>
          </cell>
          <cell r="W52">
            <v>-7.9776532440312442</v>
          </cell>
          <cell r="X52">
            <v>-8.4924173502787603</v>
          </cell>
          <cell r="Y52">
            <v>-9.5639157412935738</v>
          </cell>
          <cell r="Z52">
            <v>-11.69705573163653</v>
          </cell>
          <cell r="AA52">
            <v>-13.748069621319242</v>
          </cell>
          <cell r="AB52">
            <v>-15.372069611939311</v>
          </cell>
          <cell r="AC52">
            <v>-17.018850505797367</v>
          </cell>
          <cell r="AD52">
            <v>-18.555897034422845</v>
          </cell>
          <cell r="AE52">
            <v>-19.629828718726348</v>
          </cell>
          <cell r="AF52">
            <v>-20.067040582789343</v>
          </cell>
          <cell r="AG52">
            <v>-20.202979098044334</v>
          </cell>
          <cell r="AH52">
            <v>-21.069414254408446</v>
          </cell>
          <cell r="AI52">
            <v>-21.860659355950542</v>
          </cell>
          <cell r="AJ52">
            <v>-22.50020154747239</v>
          </cell>
          <cell r="AK52">
            <v>-22.894847577429726</v>
          </cell>
          <cell r="AL52">
            <v>-23.318650260716559</v>
          </cell>
          <cell r="AM52">
            <v>-23.5678090105881</v>
          </cell>
          <cell r="AN52">
            <v>-23.508275432037657</v>
          </cell>
          <cell r="AO52">
            <v>-23.670880131775863</v>
          </cell>
          <cell r="AP52">
            <v>-23.560730706740987</v>
          </cell>
          <cell r="AQ52">
            <v>-23.762317398943125</v>
          </cell>
          <cell r="AR52">
            <v>-24.304491916113417</v>
          </cell>
          <cell r="AS52">
            <v>-24.900599744140752</v>
          </cell>
          <cell r="AT52">
            <v>-25.241037873184542</v>
          </cell>
          <cell r="AU52">
            <v>-25.246635123869755</v>
          </cell>
          <cell r="AV52">
            <v>-25.180768192390911</v>
          </cell>
          <cell r="AW52">
            <v>-25.089600771312835</v>
          </cell>
          <cell r="AX52">
            <v>-24.8287866234479</v>
          </cell>
          <cell r="AY52">
            <v>-24.683506982218475</v>
          </cell>
          <cell r="AZ52">
            <v>-24.712416034116643</v>
          </cell>
          <cell r="BA52">
            <v>-24.641079267877853</v>
          </cell>
          <cell r="BB52">
            <v>-24.38813031884504</v>
          </cell>
          <cell r="BC52">
            <v>-23.922580333519726</v>
          </cell>
          <cell r="BD52">
            <v>-23.383384063325124</v>
          </cell>
          <cell r="BE52">
            <v>-22.718472395699703</v>
          </cell>
          <cell r="BF52">
            <v>-22.118131793821814</v>
          </cell>
          <cell r="BG52">
            <v>-20.85077302815672</v>
          </cell>
          <cell r="BH52">
            <v>-18.481897720387902</v>
          </cell>
          <cell r="BI52">
            <v>-15.52023680534889</v>
          </cell>
          <cell r="BJ52">
            <v>-13.44879247657326</v>
          </cell>
          <cell r="BK52">
            <v>-12.27128783642943</v>
          </cell>
          <cell r="BL52">
            <v>-9.9800082348231225</v>
          </cell>
          <cell r="BM52">
            <v>-10.220553733607522</v>
          </cell>
          <cell r="BN52">
            <v>-10.648029528946848</v>
          </cell>
          <cell r="BO52">
            <v>-11.830088512344519</v>
          </cell>
          <cell r="BP52">
            <v>-12.954422623868567</v>
          </cell>
          <cell r="BQ52">
            <v>-14.706241480821744</v>
          </cell>
          <cell r="BR52">
            <v>-17.330755646349861</v>
          </cell>
          <cell r="BS52">
            <v>-17.768681371991754</v>
          </cell>
        </row>
        <row r="53">
          <cell r="B53" t="str">
            <v>[1,3]</v>
          </cell>
          <cell r="C53">
            <v>4.7767284211169461</v>
          </cell>
          <cell r="D53">
            <v>7.4940418633002261</v>
          </cell>
          <cell r="E53">
            <v>6.6619765082100351</v>
          </cell>
          <cell r="F53">
            <v>2.7034829416014543</v>
          </cell>
          <cell r="G53">
            <v>3.1807818899036211</v>
          </cell>
          <cell r="H53">
            <v>1.2567737946306297</v>
          </cell>
          <cell r="I53">
            <v>-1.058919905920513</v>
          </cell>
          <cell r="J53">
            <v>-9.281601784255967</v>
          </cell>
          <cell r="K53">
            <v>-14.811349272014661</v>
          </cell>
          <cell r="L53">
            <v>-13.97230620947451</v>
          </cell>
          <cell r="M53">
            <v>-13.841357588645828</v>
          </cell>
          <cell r="N53">
            <v>-7.6912743233505756</v>
          </cell>
          <cell r="O53">
            <v>-10.689459120126616</v>
          </cell>
          <cell r="P53">
            <v>-9.589693318980979</v>
          </cell>
          <cell r="Q53">
            <v>-3.955908819461416</v>
          </cell>
          <cell r="R53">
            <v>-2.1703708678703988</v>
          </cell>
          <cell r="S53">
            <v>-3.5054167257922817</v>
          </cell>
          <cell r="T53">
            <v>-4.6654882970897598</v>
          </cell>
          <cell r="U53">
            <v>-5.4506313780817433</v>
          </cell>
          <cell r="V53">
            <v>-6.8049219531276028</v>
          </cell>
          <cell r="W53">
            <v>-7.9776232056561271</v>
          </cell>
          <cell r="X53">
            <v>-8.4884280681644455</v>
          </cell>
          <cell r="Y53">
            <v>-9.8445482677989631</v>
          </cell>
          <cell r="Z53">
            <v>-11.91408219655318</v>
          </cell>
          <cell r="AA53">
            <v>-14.087449885070557</v>
          </cell>
          <cell r="AB53">
            <v>-15.869846551194438</v>
          </cell>
          <cell r="AC53">
            <v>-17.739561474541318</v>
          </cell>
          <cell r="AD53">
            <v>-19.614054059011863</v>
          </cell>
          <cell r="AE53">
            <v>-21.039857197030912</v>
          </cell>
          <cell r="AF53">
            <v>-21.930089424639942</v>
          </cell>
          <cell r="AG53">
            <v>-22.586613940624694</v>
          </cell>
          <cell r="AH53">
            <v>-24.025695732333173</v>
          </cell>
          <cell r="AI53">
            <v>-25.405214951109897</v>
          </cell>
          <cell r="AJ53">
            <v>-26.658465545159473</v>
          </cell>
          <cell r="AK53">
            <v>-27.685978495538002</v>
          </cell>
          <cell r="AL53">
            <v>-28.790926832045081</v>
          </cell>
          <cell r="AM53">
            <v>-29.745911019707798</v>
          </cell>
          <cell r="AN53">
            <v>-30.421954460321693</v>
          </cell>
          <cell r="AO53">
            <v>-31.353979805044247</v>
          </cell>
          <cell r="AP53">
            <v>-32.034521357426421</v>
          </cell>
          <cell r="AQ53">
            <v>-33.043469783580626</v>
          </cell>
          <cell r="AR53">
            <v>-34.426669299511239</v>
          </cell>
          <cell r="AS53">
            <v>-35.882379069355203</v>
          </cell>
          <cell r="AT53">
            <v>-37.115863924529634</v>
          </cell>
          <cell r="AU53">
            <v>-38.028651286834155</v>
          </cell>
          <cell r="AV53">
            <v>-38.934964278844184</v>
          </cell>
          <cell r="AW53">
            <v>-39.85455989077338</v>
          </cell>
          <cell r="AX53">
            <v>-40.631764206064396</v>
          </cell>
          <cell r="AY53">
            <v>-41.538280598817977</v>
          </cell>
          <cell r="AZ53">
            <v>-42.641253010891845</v>
          </cell>
          <cell r="BA53">
            <v>-43.682377296245427</v>
          </cell>
          <cell r="BB53">
            <v>-44.581530984338606</v>
          </cell>
          <cell r="BC53">
            <v>-45.3235152849484</v>
          </cell>
          <cell r="BD53">
            <v>-45.997563503931275</v>
          </cell>
          <cell r="BE53">
            <v>-46.593051230717336</v>
          </cell>
          <cell r="BF53">
            <v>-47.321362499011677</v>
          </cell>
          <cell r="BG53">
            <v>-47.473797453470063</v>
          </cell>
          <cell r="BH53">
            <v>-46.582394679420858</v>
          </cell>
          <cell r="BI53">
            <v>-45.144802523745227</v>
          </cell>
          <cell r="BJ53">
            <v>-44.535769380404616</v>
          </cell>
          <cell r="BK53">
            <v>-44.847999732180035</v>
          </cell>
          <cell r="BL53">
            <v>-44.144269250936105</v>
          </cell>
          <cell r="BM53">
            <v>-45.895378529674375</v>
          </cell>
          <cell r="BN53">
            <v>-47.842187533461022</v>
          </cell>
          <cell r="BO53">
            <v>-50.4782485649907</v>
          </cell>
          <cell r="BP53">
            <v>-53.136939282267122</v>
          </cell>
          <cell r="BQ53">
            <v>-56.366471495170615</v>
          </cell>
          <cell r="BR53">
            <v>-60.412907959296369</v>
          </cell>
          <cell r="BS53">
            <v>-62.476141157737231</v>
          </cell>
        </row>
        <row r="54">
          <cell r="B54" t="str">
            <v>[1,0]</v>
          </cell>
          <cell r="C54">
            <v>4.7767284211169461</v>
          </cell>
          <cell r="D54">
            <v>7.4940418633002261</v>
          </cell>
          <cell r="E54">
            <v>6.6619765082100351</v>
          </cell>
          <cell r="F54">
            <v>2.7034829416014543</v>
          </cell>
          <cell r="G54">
            <v>3.1807818899036211</v>
          </cell>
          <cell r="H54">
            <v>1.2567737946306297</v>
          </cell>
          <cell r="I54">
            <v>-1.058919905920513</v>
          </cell>
          <cell r="J54">
            <v>-9.281601784255967</v>
          </cell>
          <cell r="K54">
            <v>-14.811349272014661</v>
          </cell>
          <cell r="L54">
            <v>-13.97230620947451</v>
          </cell>
          <cell r="M54">
            <v>-13.841357588645828</v>
          </cell>
          <cell r="N54">
            <v>-12.29663472830056</v>
          </cell>
          <cell r="O54">
            <v>-10.689459120126616</v>
          </cell>
          <cell r="P54">
            <v>-9.589693318980979</v>
          </cell>
          <cell r="Q54">
            <v>-3.955908819461416</v>
          </cell>
          <cell r="R54">
            <v>-2.1703708678703988</v>
          </cell>
          <cell r="S54">
            <v>-3.5054167257922817</v>
          </cell>
          <cell r="T54">
            <v>-4.6654892116747799</v>
          </cell>
          <cell r="U54">
            <v>-5.4506336913893465</v>
          </cell>
          <cell r="V54">
            <v>-6.804917149467685</v>
          </cell>
          <cell r="W54">
            <v>-7.9775874124920811</v>
          </cell>
          <cell r="X54">
            <v>-8.488248996023497</v>
          </cell>
          <cell r="Y54">
            <v>-10.014303757794551</v>
          </cell>
          <cell r="Z54">
            <v>-12.264376759484177</v>
          </cell>
          <cell r="AA54">
            <v>-14.675984316151705</v>
          </cell>
          <cell r="AB54">
            <v>-16.752608585655629</v>
          </cell>
          <cell r="AC54">
            <v>-18.983348740472632</v>
          </cell>
          <cell r="AD54">
            <v>-21.28913953858812</v>
          </cell>
          <cell r="AE54">
            <v>-23.2226103891253</v>
          </cell>
          <cell r="AF54">
            <v>-24.71661679346871</v>
          </cell>
          <cell r="AG54">
            <v>-26.16689837127889</v>
          </cell>
          <cell r="AH54">
            <v>-28.357446961804992</v>
          </cell>
          <cell r="AI54">
            <v>-30.546883962976107</v>
          </cell>
          <cell r="AJ54">
            <v>-32.625729871230028</v>
          </cell>
          <cell r="AK54">
            <v>-34.521019639968522</v>
          </cell>
          <cell r="AL54">
            <v>-36.494687287589421</v>
          </cell>
          <cell r="AM54">
            <v>-38.367983695027768</v>
          </cell>
          <cell r="AN54">
            <v>-40.013895193691596</v>
          </cell>
          <cell r="AO54">
            <v>-41.967398219508233</v>
          </cell>
          <cell r="AP54">
            <v>-43.727310666355308</v>
          </cell>
          <cell r="AQ54">
            <v>-45.848837936876805</v>
          </cell>
          <cell r="AR54">
            <v>-48.36628392865439</v>
          </cell>
          <cell r="AS54">
            <v>-51.006325435223289</v>
          </cell>
          <cell r="AT54">
            <v>-53.418877840296247</v>
          </cell>
          <cell r="AU54">
            <v>-55.561206748510941</v>
          </cell>
          <cell r="AV54">
            <v>-57.722636520456291</v>
          </cell>
          <cell r="AW54">
            <v>-59.947481665745961</v>
          </cell>
          <cell r="AX54">
            <v>-62.091076690470331</v>
          </cell>
          <cell r="AY54">
            <v>-64.395284628256803</v>
          </cell>
          <cell r="AZ54">
            <v>-66.96297166454768</v>
          </cell>
          <cell r="BA54">
            <v>-69.537338125014557</v>
          </cell>
          <cell r="BB54">
            <v>-72.013553280328637</v>
          </cell>
          <cell r="BC54">
            <v>-74.393759086055681</v>
          </cell>
          <cell r="BD54">
            <v>-76.785381674613106</v>
          </cell>
          <cell r="BE54">
            <v>-79.167495534045742</v>
          </cell>
          <cell r="BF54">
            <v>-81.753421281452404</v>
          </cell>
          <cell r="BG54">
            <v>-83.77743480531872</v>
          </cell>
          <cell r="BH54">
            <v>-84.854202776232739</v>
          </cell>
          <cell r="BI54">
            <v>-85.476740374829149</v>
          </cell>
          <cell r="BJ54">
            <v>-86.947410816618714</v>
          </cell>
          <cell r="BK54">
            <v>-89.348643104207696</v>
          </cell>
          <cell r="BL54">
            <v>-90.887962125693448</v>
          </cell>
          <cell r="BM54">
            <v>-94.757895349784988</v>
          </cell>
          <cell r="BN54">
            <v>-98.774926355596392</v>
          </cell>
          <cell r="BO54">
            <v>-103.48902631749958</v>
          </cell>
          <cell r="BP54">
            <v>-108.22976969116903</v>
          </cell>
          <cell r="BQ54">
            <v>-113.53745388920093</v>
          </cell>
          <cell r="BR54">
            <v>-119.70635384941707</v>
          </cell>
          <cell r="BS54">
            <v>-124.00914828364947</v>
          </cell>
        </row>
        <row r="55">
          <cell r="B55" t="str">
            <v>[4,5-1,8]</v>
          </cell>
          <cell r="C55">
            <v>4.7767284211169461</v>
          </cell>
          <cell r="D55">
            <v>7.4940418633001977</v>
          </cell>
          <cell r="E55">
            <v>6.6619765082100351</v>
          </cell>
          <cell r="F55">
            <v>2.7034829416014543</v>
          </cell>
          <cell r="G55">
            <v>3.18078188990365</v>
          </cell>
          <cell r="H55">
            <v>1.2567737946306587</v>
          </cell>
          <cell r="I55">
            <v>-1.058919905920513</v>
          </cell>
          <cell r="J55">
            <v>-9.281601784255967</v>
          </cell>
          <cell r="K55">
            <v>-14.434212462896859</v>
          </cell>
          <cell r="L55">
            <v>-13.666069614525243</v>
          </cell>
          <cell r="M55">
            <v>-13.529994763042662</v>
          </cell>
          <cell r="N55">
            <v>-7.691274323350517</v>
          </cell>
          <cell r="O55">
            <v>-6.0289858123866145</v>
          </cell>
          <cell r="P55">
            <v>-4.8857020106110136</v>
          </cell>
          <cell r="Q55">
            <v>-3.9671092694313845</v>
          </cell>
          <cell r="R55">
            <v>-1.222160437821818</v>
          </cell>
          <cell r="S55">
            <v>-2.8723396339642933</v>
          </cell>
          <cell r="T55">
            <v>-4.0141438164793657</v>
          </cell>
          <cell r="U55">
            <v>-6.8678576775434195</v>
          </cell>
          <cell r="V55">
            <v>-8.4019946483628001</v>
          </cell>
          <cell r="W55">
            <v>-10.067806445900292</v>
          </cell>
          <cell r="X55">
            <v>-9.9440552302605933</v>
          </cell>
          <cell r="Y55">
            <v>-10.584147385554912</v>
          </cell>
          <cell r="Z55">
            <v>-12.316891782081104</v>
          </cell>
          <cell r="AA55">
            <v>-12.754740900564705</v>
          </cell>
          <cell r="AB55">
            <v>-12.595480634853594</v>
          </cell>
          <cell r="AC55">
            <v>-12.313623644144624</v>
          </cell>
          <cell r="AD55">
            <v>-12.058580043539404</v>
          </cell>
          <cell r="AE55">
            <v>-11.150224418580299</v>
          </cell>
          <cell r="AF55">
            <v>-10.090348390564381</v>
          </cell>
          <cell r="AG55">
            <v>-8.6765660013214809</v>
          </cell>
          <cell r="AH55">
            <v>-8.702387544149417</v>
          </cell>
          <cell r="AI55">
            <v>-8.5026935246799837</v>
          </cell>
          <cell r="AJ55">
            <v>-8.0765869330994313</v>
          </cell>
          <cell r="AK55">
            <v>-7.3931067008150277</v>
          </cell>
          <cell r="AL55">
            <v>-6.7345506468776151</v>
          </cell>
          <cell r="AM55">
            <v>-5.8591965293650281</v>
          </cell>
          <cell r="AN55">
            <v>-4.7104558294881134</v>
          </cell>
          <cell r="AO55">
            <v>-3.6709947892593919</v>
          </cell>
          <cell r="AP55">
            <v>-2.3455172255013603</v>
          </cell>
          <cell r="AQ55">
            <v>-1.3051377387018874</v>
          </cell>
          <cell r="AR55">
            <v>-0.59355926921067292</v>
          </cell>
          <cell r="AS55">
            <v>0.14262762433977333</v>
          </cell>
          <cell r="AT55">
            <v>1.0170247560011922</v>
          </cell>
          <cell r="AU55">
            <v>2.2236281865525527</v>
          </cell>
          <cell r="AV55">
            <v>3.5955251846263416</v>
          </cell>
          <cell r="AW55">
            <v>5.1737234975000614</v>
          </cell>
          <cell r="AX55">
            <v>6.9437786528987342</v>
          </cell>
          <cell r="AY55">
            <v>8.585359500745545</v>
          </cell>
          <cell r="AZ55">
            <v>10.132845487090991</v>
          </cell>
          <cell r="BA55">
            <v>11.760359796275967</v>
          </cell>
          <cell r="BB55">
            <v>13.513690211087582</v>
          </cell>
          <cell r="BC55">
            <v>15.579464179953794</v>
          </cell>
          <cell r="BD55">
            <v>17.698585656882962</v>
          </cell>
          <cell r="BE55">
            <v>21.339264006443788</v>
          </cell>
          <cell r="BF55">
            <v>25.006665380502817</v>
          </cell>
          <cell r="BG55">
            <v>29.142093689470318</v>
          </cell>
          <cell r="BH55">
            <v>33.497450906650862</v>
          </cell>
          <cell r="BI55">
            <v>38.085137408307055</v>
          </cell>
          <cell r="BJ55">
            <v>42.564427839623761</v>
          </cell>
          <cell r="BK55">
            <v>46.861340062463654</v>
          </cell>
          <cell r="BL55">
            <v>52.896328956600279</v>
          </cell>
          <cell r="BM55">
            <v>56.974076295946489</v>
          </cell>
          <cell r="BN55">
            <v>60.413465137596241</v>
          </cell>
          <cell r="BO55">
            <v>63.36951119944942</v>
          </cell>
          <cell r="BP55">
            <v>66.26330111829634</v>
          </cell>
          <cell r="BQ55">
            <v>69.192544389860245</v>
          </cell>
          <cell r="BR55">
            <v>71.347663260235677</v>
          </cell>
          <cell r="BS55">
            <v>73.086449409635733</v>
          </cell>
        </row>
        <row r="56">
          <cell r="B56" t="str">
            <v>[10,0-1,0]</v>
          </cell>
          <cell r="C56">
            <v>4.7767284211169461</v>
          </cell>
          <cell r="D56">
            <v>7.4940418633001977</v>
          </cell>
          <cell r="E56">
            <v>6.6619765082100351</v>
          </cell>
          <cell r="F56">
            <v>2.7034829416014543</v>
          </cell>
          <cell r="G56">
            <v>3.18078188990365</v>
          </cell>
          <cell r="H56">
            <v>1.2567737946306587</v>
          </cell>
          <cell r="I56">
            <v>-1.058919905920513</v>
          </cell>
          <cell r="J56">
            <v>-9.281601784255967</v>
          </cell>
          <cell r="K56">
            <v>-14.434212462896859</v>
          </cell>
          <cell r="L56">
            <v>-13.666069614525243</v>
          </cell>
          <cell r="M56">
            <v>-13.529994763042662</v>
          </cell>
          <cell r="N56">
            <v>-7.691274323350517</v>
          </cell>
          <cell r="O56">
            <v>-6.0289858123866145</v>
          </cell>
          <cell r="P56">
            <v>-4.8857020106110136</v>
          </cell>
          <cell r="Q56">
            <v>-3.9671092694313845</v>
          </cell>
          <cell r="R56">
            <v>-1.222160437821818</v>
          </cell>
          <cell r="S56">
            <v>-2.8723396339642933</v>
          </cell>
          <cell r="T56">
            <v>-4.0141438164793657</v>
          </cell>
          <cell r="U56">
            <v>-6.8678576775434195</v>
          </cell>
          <cell r="V56">
            <v>-8.4019960940005252</v>
          </cell>
          <cell r="W56">
            <v>-10.06781221608445</v>
          </cell>
          <cell r="X56">
            <v>-10.092975973761233</v>
          </cell>
          <cell r="Y56">
            <v>-12.220919662472909</v>
          </cell>
          <cell r="Z56">
            <v>-15.506194504356362</v>
          </cell>
          <cell r="AA56">
            <v>-18.064256706953049</v>
          </cell>
          <cell r="AB56">
            <v>-20.32134582093131</v>
          </cell>
          <cell r="AC56">
            <v>-22.756583535282758</v>
          </cell>
          <cell r="AD56">
            <v>-25.492400046303054</v>
          </cell>
          <cell r="AE56">
            <v>-27.948477726614392</v>
          </cell>
          <cell r="AF56">
            <v>-30.587642615072664</v>
          </cell>
          <cell r="AG56">
            <v>-33.262302004484226</v>
          </cell>
          <cell r="AH56">
            <v>-35.952956756276429</v>
          </cell>
          <cell r="AI56">
            <v>-38.583114962973809</v>
          </cell>
          <cell r="AJ56">
            <v>-41.077199471291564</v>
          </cell>
          <cell r="AK56">
            <v>-43.414604364203868</v>
          </cell>
          <cell r="AL56">
            <v>-45.930252458199625</v>
          </cell>
          <cell r="AM56">
            <v>-48.347163759492801</v>
          </cell>
          <cell r="AN56">
            <v>-50.613381074447183</v>
          </cell>
          <cell r="AO56">
            <v>-53.151237482156141</v>
          </cell>
          <cell r="AP56">
            <v>-55.551415641847186</v>
          </cell>
          <cell r="AQ56">
            <v>-58.319817464777969</v>
          </cell>
          <cell r="AR56">
            <v>-61.521040031883985</v>
          </cell>
          <cell r="AS56">
            <v>-64.850089731465204</v>
          </cell>
          <cell r="AT56">
            <v>-68.106330089782716</v>
          </cell>
          <cell r="AU56">
            <v>-71.097998248923332</v>
          </cell>
          <cell r="AV56">
            <v>-74.14027025022672</v>
          </cell>
          <cell r="AW56">
            <v>-77.139031442240935</v>
          </cell>
          <cell r="AX56">
            <v>-80.055347822439273</v>
          </cell>
          <cell r="AY56">
            <v>-83.181105601908286</v>
          </cell>
          <cell r="AZ56">
            <v>-86.502980089021037</v>
          </cell>
          <cell r="BA56">
            <v>-90.042564340235899</v>
          </cell>
          <cell r="BB56">
            <v>-93.543234434170415</v>
          </cell>
          <cell r="BC56">
            <v>-97.031432011247034</v>
          </cell>
          <cell r="BD56">
            <v>-100.13807390903332</v>
          </cell>
          <cell r="BE56">
            <v>-102.58561199614172</v>
          </cell>
          <cell r="BF56">
            <v>-104.9554738670052</v>
          </cell>
          <cell r="BG56">
            <v>-107.14655176696077</v>
          </cell>
          <cell r="BH56">
            <v>-109.34227610664942</v>
          </cell>
          <cell r="BI56">
            <v>-111.53998530581151</v>
          </cell>
          <cell r="BJ56">
            <v>-113.79282627299241</v>
          </cell>
          <cell r="BK56">
            <v>-116.33299199775607</v>
          </cell>
          <cell r="BL56">
            <v>-117.71358691472234</v>
          </cell>
          <cell r="BM56">
            <v>-120.70044302779878</v>
          </cell>
          <cell r="BN56">
            <v>-124.2067864824154</v>
          </cell>
          <cell r="BO56">
            <v>-128.0667169225039</v>
          </cell>
          <cell r="BP56">
            <v>-132.11779041074797</v>
          </cell>
          <cell r="BQ56">
            <v>-136.15667524880868</v>
          </cell>
          <cell r="BR56">
            <v>-140.86264528509463</v>
          </cell>
          <cell r="BS56">
            <v>-145.84940553332422</v>
          </cell>
        </row>
      </sheetData>
      <sheetData sheetId="6"/>
      <sheetData sheetId="7"/>
      <sheetData sheetId="8"/>
      <sheetData sheetId="9"/>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efreshError="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efreshError="1">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efreshError="1">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Desliz.Antigued.Z,I,T,S(08)"/>
      <sheetName val="IT(08)"/>
      <sheetName val="Antiguedad(08)"/>
      <sheetName val="NUEVOACUERDO(08)"/>
      <sheetName val="DEMANDA VARIABLE"/>
      <sheetName val="VARIACIONES 07"/>
      <sheetName val="VARIACIONES 08"/>
      <sheetName val="DESARROLLO-PROFESIONAL"/>
      <sheetName val="Prevision"/>
      <sheetName val="Gastos Reales"/>
      <sheetName val="Dif Prev y GReales"/>
      <sheetName val="Prevision II"/>
      <sheetName val="Extras sin Incr."/>
      <sheetName val="I(Extras)"/>
      <sheetName val="Prevision (I)"/>
      <sheetName val="PrevxConceptos"/>
      <sheetName val="PrevxCategorias"/>
      <sheetName val="PrevxRetribucione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 de Taller (Mantenimiento)</v>
          </cell>
        </row>
        <row r="17">
          <cell r="B17" t="str">
            <v>ADM.: J.Equipo Administrativo</v>
          </cell>
        </row>
        <row r="18">
          <cell r="B18" t="str">
            <v>ADM.: J.Grupo Administrativo</v>
          </cell>
        </row>
        <row r="19">
          <cell r="B19" t="str">
            <v>ADM.: J.Sección Administrativo</v>
          </cell>
        </row>
        <row r="20">
          <cell r="B20" t="str">
            <v>ADM.: J.Servicio Administrativo</v>
          </cell>
        </row>
        <row r="21">
          <cell r="B21" t="str">
            <v>ADM.: Maestro Industrial/Jefatura</v>
          </cell>
        </row>
        <row r="22">
          <cell r="B22" t="str">
            <v>ADM.: Subdirección Gestión HG-2</v>
          </cell>
        </row>
        <row r="23">
          <cell r="B23" t="str">
            <v>ADM.: Técnico Medio F. Administrativa</v>
          </cell>
        </row>
        <row r="24">
          <cell r="B24" t="str">
            <v>ADM.: Técnico Superior F. Administrativa</v>
          </cell>
        </row>
        <row r="25">
          <cell r="B25" t="str">
            <v>AUX. ENF.: Aux. Enf. Con Turnicidad</v>
          </cell>
        </row>
        <row r="26">
          <cell r="B26" t="str">
            <v>AUX. ENF.: Aux. Enf. Con Turnicidad y Variables</v>
          </cell>
        </row>
        <row r="27">
          <cell r="B27" t="str">
            <v>AUX. ENF.: Aux. Enf. Sin Turnicidad</v>
          </cell>
        </row>
        <row r="28">
          <cell r="B28" t="str">
            <v>CEL.: Celador  E. Turno Con Turnicidad</v>
          </cell>
        </row>
        <row r="29">
          <cell r="B29" t="str">
            <v>CEL.: Celador  E. Turno Sin Turnicidad</v>
          </cell>
        </row>
        <row r="30">
          <cell r="B30" t="str">
            <v>CEL.: Celador At. Pcte. Con Turnicidad</v>
          </cell>
        </row>
        <row r="31">
          <cell r="B31" t="str">
            <v>CEL.: Celador At. Pcte. Sin Turnicidad</v>
          </cell>
        </row>
        <row r="32">
          <cell r="B32" t="str">
            <v>CEL.: Celador Espta. Con Turnicidad</v>
          </cell>
        </row>
        <row r="33">
          <cell r="B33" t="str">
            <v>CEL.: Celador Espta. Sin Turnicidad</v>
          </cell>
        </row>
        <row r="34">
          <cell r="B34" t="str">
            <v>CEL.: Dif. Enc. Turno - Celador Con Turnicidad</v>
          </cell>
        </row>
        <row r="35">
          <cell r="B35" t="str">
            <v>Cocinero</v>
          </cell>
        </row>
        <row r="36">
          <cell r="B36" t="str">
            <v>Contrato Guardias ICTUS</v>
          </cell>
        </row>
        <row r="37">
          <cell r="B37" t="str">
            <v>Contrato Guardias Psiquiatría</v>
          </cell>
        </row>
        <row r="38">
          <cell r="B38" t="str">
            <v>F.E.A.: Dif. J.Secc. - F.E.A. Con espec.</v>
          </cell>
        </row>
        <row r="39">
          <cell r="B39" t="str">
            <v>F.E.A.: Dif. J.Serv. - F.E.A. Con espec.</v>
          </cell>
        </row>
        <row r="40">
          <cell r="B40" t="str">
            <v>F.E.A.: Dif. J.Serv. - J. Secc. Con espec.</v>
          </cell>
        </row>
        <row r="41">
          <cell r="B41" t="str">
            <v>F.E.A.: F.E.A. Con especifico</v>
          </cell>
        </row>
        <row r="42">
          <cell r="B42" t="str">
            <v>F.E.A.: Guardias Loc.(Sab.) 6g. x 14h.</v>
          </cell>
        </row>
        <row r="43">
          <cell r="B43" t="str">
            <v>F.E.A.: Guardias P.F. (L-V) 21g. x 7h.</v>
          </cell>
        </row>
        <row r="44">
          <cell r="B44" t="str">
            <v>F.E.A.: Guardias P.F.(Sab.+Fest.) 2g. x 14h.</v>
          </cell>
        </row>
        <row r="45">
          <cell r="B45" t="str">
            <v>F.E.A.: J.Sección Con especifico</v>
          </cell>
        </row>
        <row r="46">
          <cell r="B46" t="str">
            <v>F.E.A.: J.Servicio Con especifico</v>
          </cell>
        </row>
        <row r="47">
          <cell r="B47" t="str">
            <v>Fisioterapeuta</v>
          </cell>
        </row>
        <row r="48">
          <cell r="B48" t="str">
            <v>Gobernanta</v>
          </cell>
        </row>
        <row r="49">
          <cell r="B49" t="str">
            <v>M.I.R.: 1 - M.I.R. - 1 - 5 Guardias/Mensuales</v>
          </cell>
        </row>
        <row r="50">
          <cell r="B50" t="str">
            <v>M.I.R.: 3 - M.I.R. - 1 - 5 Guardias/Mensuales</v>
          </cell>
        </row>
        <row r="51">
          <cell r="B51" t="str">
            <v>M.I.R.: 4 - M.I.R. - 1 - 5 Guardias/Mensuales</v>
          </cell>
        </row>
        <row r="52">
          <cell r="B52" t="str">
            <v>M.I.R.: 5 - M.I.R. - 1 - 5 Guardias/Mensuales</v>
          </cell>
        </row>
        <row r="53">
          <cell r="B53" t="str">
            <v>Oficial Lencería-Costura</v>
          </cell>
        </row>
        <row r="54">
          <cell r="B54" t="str">
            <v>Oficial Mantenimiento</v>
          </cell>
        </row>
        <row r="55">
          <cell r="B55" t="str">
            <v>OP.S.: Operario de Servicios</v>
          </cell>
        </row>
        <row r="56">
          <cell r="B56" t="str">
            <v>Optico</v>
          </cell>
        </row>
        <row r="57">
          <cell r="B57" t="str">
            <v>Psicólogo</v>
          </cell>
        </row>
        <row r="58">
          <cell r="B58" t="str">
            <v>T.E.: T.E.L./T.E.R. Con Turnicidad</v>
          </cell>
        </row>
        <row r="59">
          <cell r="B59" t="str">
            <v>T.E.: T.E.L./T.E.R. Con Turnicidad y Variables</v>
          </cell>
        </row>
        <row r="60">
          <cell r="B60" t="str">
            <v>T.E.: T.E.L./T.E.R. Sin Turnicidad</v>
          </cell>
        </row>
        <row r="61">
          <cell r="B61" t="str">
            <v>Terapeuta Ocupacional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A(08)"/>
      <sheetName val="IT(08)"/>
      <sheetName val="C.Permanencia(08)"/>
      <sheetName val="NUEVOACUERDO(08)"/>
      <sheetName val="DEMANDA VARIABLE"/>
      <sheetName val="VARIACIONES 07"/>
      <sheetName val="VARIACIONES 08"/>
      <sheetName val="DESARROLLO-PROFESIONAL"/>
      <sheetName val="Prevision"/>
      <sheetName val="PrevxConceptos"/>
      <sheetName val="PrevxRetribuciones"/>
      <sheetName val="PrevxCategoria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J.Sección Administrativo</v>
          </cell>
        </row>
        <row r="17">
          <cell r="B17" t="str">
            <v>ADM.: J.Servicio Administrativo</v>
          </cell>
        </row>
        <row r="18">
          <cell r="B18" t="str">
            <v>ADM.: Subdirección Gestión HG-2</v>
          </cell>
        </row>
        <row r="19">
          <cell r="B19" t="str">
            <v>ADM.: Técnico Medio F. Administrativa</v>
          </cell>
        </row>
        <row r="20">
          <cell r="B20" t="str">
            <v>ADM.: Técnico Superior F. Administrativa</v>
          </cell>
        </row>
        <row r="21">
          <cell r="B21" t="str">
            <v>AUX. ENF.: Aux. Enf. Con Turnicidad</v>
          </cell>
        </row>
        <row r="22">
          <cell r="B22" t="str">
            <v>AUX. ENF.: Aux. Enf. Con Turnicidad y Variables</v>
          </cell>
        </row>
        <row r="23">
          <cell r="B23" t="str">
            <v>AUX. ENF.: Aux. Enf. Sin Turnicidad</v>
          </cell>
        </row>
        <row r="24">
          <cell r="B24" t="str">
            <v>CEL.: Celador  E. Turno Con Turnicidad</v>
          </cell>
        </row>
        <row r="25">
          <cell r="B25" t="str">
            <v>CEL.: Celador  E. Turno Sin Turnicidad</v>
          </cell>
        </row>
        <row r="26">
          <cell r="B26" t="str">
            <v>CEL.: Celador At. Pcte. Con Turnicidad</v>
          </cell>
        </row>
        <row r="27">
          <cell r="B27" t="str">
            <v>CEL.: Celador At. Pcte. Sin Turnicidad</v>
          </cell>
        </row>
        <row r="28">
          <cell r="B28" t="str">
            <v>CEL.: Celador Espta. Con Turnicidad</v>
          </cell>
        </row>
        <row r="29">
          <cell r="B29" t="str">
            <v>CEL.: Celador Espta. Sin Turnicidad</v>
          </cell>
        </row>
        <row r="30">
          <cell r="B30" t="str">
            <v>CEL.: Dif. Enc. Turno - Celador Con Turnicidad</v>
          </cell>
        </row>
        <row r="31">
          <cell r="B31" t="str">
            <v>Cocinero</v>
          </cell>
        </row>
        <row r="32">
          <cell r="B32" t="str">
            <v>Contrato Guardias ICTUS</v>
          </cell>
        </row>
        <row r="33">
          <cell r="B33" t="str">
            <v>Contrato Guardias Psiquiatría</v>
          </cell>
        </row>
        <row r="34">
          <cell r="B34" t="str">
            <v>F.E.A.: Dif. J.Secc. - F.E.A. Con espec.</v>
          </cell>
        </row>
        <row r="35">
          <cell r="B35" t="str">
            <v>F.E.A.: Dif. J.Serv. - F.E.A. Con espec.</v>
          </cell>
        </row>
        <row r="36">
          <cell r="B36" t="str">
            <v>F.E.A.: Dif. J.Serv. - J. Secc. Con espec.</v>
          </cell>
        </row>
        <row r="37">
          <cell r="B37" t="str">
            <v>F.E.A.: F.E.A. Con especifico</v>
          </cell>
        </row>
        <row r="38">
          <cell r="B38" t="str">
            <v>F.E.A.: Guardias Loc.(Sab.) 6g. x 14h.</v>
          </cell>
        </row>
        <row r="39">
          <cell r="B39" t="str">
            <v>F.E.A.: Guardias P.F. (L-V) 21g. x 7h.</v>
          </cell>
        </row>
        <row r="40">
          <cell r="B40" t="str">
            <v>F.E.A.: Guardias P.F.(Sab.+Fest.) 2g. x 14h.</v>
          </cell>
        </row>
        <row r="41">
          <cell r="B41" t="str">
            <v>F.E.A.: J.Sección Con especifico</v>
          </cell>
        </row>
        <row r="42">
          <cell r="B42" t="str">
            <v>F.E.A.: J.Servicio Con especifico</v>
          </cell>
        </row>
        <row r="43">
          <cell r="B43" t="str">
            <v>M.I.R.: 1 - M.I.R. - 1 - 5 Guardias/Mensuales</v>
          </cell>
        </row>
        <row r="44">
          <cell r="B44" t="str">
            <v>M.I.R.: 3 - M.I.R. - 1 - 5 Guardias/Mensuales</v>
          </cell>
        </row>
        <row r="45">
          <cell r="B45" t="str">
            <v>M.I.R.: 4 - M.I.R. - 1 - 5 Guardias/Mensuales</v>
          </cell>
        </row>
        <row r="46">
          <cell r="B46" t="str">
            <v>M.I.R.: 5 - M.I.R. - 1 - 5 Guardias/Mensuales</v>
          </cell>
        </row>
        <row r="47">
          <cell r="B47" t="str">
            <v>OP.S.: Operario de Servicios</v>
          </cell>
        </row>
        <row r="48">
          <cell r="B48" t="str">
            <v>Optico</v>
          </cell>
        </row>
        <row r="49">
          <cell r="B49" t="str">
            <v>Psicólogo</v>
          </cell>
        </row>
        <row r="50">
          <cell r="B50" t="str">
            <v>T.E.: T.E.L./T.E.R. Con Turnicidad</v>
          </cell>
        </row>
        <row r="51">
          <cell r="B51" t="str">
            <v>T.E.: T.E.L./T.E.R. Con Turnicidad y Variables</v>
          </cell>
        </row>
        <row r="52">
          <cell r="B52" t="str">
            <v>T.E.: T.E.L./T.E.R. Sin Turnicidad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Données_v1"/>
      <sheetName val="NATnon03324"/>
      <sheetName val="Métadonnées "/>
    </sheetNames>
    <sheetDataSet>
      <sheetData sheetId="0"/>
      <sheetData sheetId="1"/>
      <sheetData sheetId="2"/>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 Directriz"/>
      <sheetName val="RESUMEN"/>
      <sheetName val="C P SOMBRA"/>
      <sheetName val="comprobacion 01"/>
      <sheetName val="CP PTO"/>
      <sheetName val="C. PENSION"/>
      <sheetName val="dispersion geografica 2002"/>
      <sheetName val="DESLIZ DISP. GEOG.2003"/>
      <sheetName val="EXCLUSIVIDAD 2002"/>
      <sheetName val="DESLIZ. EXCLUSIVIDAD 2003"/>
      <sheetName val="ANTIGUEDAD 2002"/>
      <sheetName val="TISr Dic02"/>
      <sheetName val="Ruralidad2-03 sin SS"/>
      <sheetName val="Ruralidad2 con SS"/>
      <sheetName val="ALQUILERES"/>
      <sheetName val="REFUERZO VERANO 2002"/>
      <sheetName val="RESIDENCIAS 2002"/>
      <sheetName val="ATENCION CONTINUADA 2002"/>
      <sheetName val="PAC 2002"/>
      <sheetName val="ESPECIALIDADES 2002"/>
      <sheetName val="LABORATORIO 2002"/>
      <sheetName val="RADIOLOGIA 2002"/>
      <sheetName val="CAM 2002"/>
      <sheetName val="EXTRACOMARCA 2002"/>
      <sheetName val="SALUD MENTAL 2002"/>
      <sheetName val="PADI 2002"/>
      <sheetName val="ODONT ZARAM II 2002"/>
      <sheetName val="ODONT LAKUABIZKARRA 2002"/>
      <sheetName val="ODONTOLOGIA TOTAL 2002"/>
      <sheetName val="CENTRO PENITENCIARIO 2002"/>
      <sheetName val="BIZKAIA A.C. 2002"/>
      <sheetName val="C_ PEN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N49"/>
  <sheetViews>
    <sheetView tabSelected="1" workbookViewId="0"/>
  </sheetViews>
  <sheetFormatPr baseColWidth="10" defaultRowHeight="15.75"/>
  <cols>
    <col min="1" max="1" width="45.5703125" style="1" customWidth="1"/>
    <col min="2" max="16384" width="11.42578125" style="1"/>
  </cols>
  <sheetData>
    <row r="1" spans="1:14" ht="18.75">
      <c r="A1" s="5" t="s">
        <v>0</v>
      </c>
    </row>
    <row r="2" spans="1:14" ht="18.75">
      <c r="A2" s="5"/>
    </row>
    <row r="3" spans="1:14" s="6" customFormat="1">
      <c r="A3" s="733" t="s">
        <v>2</v>
      </c>
      <c r="B3" s="733"/>
      <c r="C3" s="733"/>
      <c r="D3" s="733"/>
      <c r="E3" s="733"/>
      <c r="F3" s="733"/>
      <c r="G3" s="733"/>
      <c r="H3" s="733"/>
      <c r="I3" s="733"/>
      <c r="J3" s="733"/>
      <c r="K3" s="733"/>
      <c r="L3" s="733"/>
      <c r="M3" s="733"/>
      <c r="N3" s="733"/>
    </row>
    <row r="4" spans="1:14" s="6" customFormat="1" ht="15">
      <c r="A4" s="245"/>
      <c r="B4" s="246"/>
      <c r="C4" s="246"/>
      <c r="D4" s="246"/>
      <c r="E4" s="246"/>
      <c r="F4" s="246"/>
      <c r="G4" s="246"/>
      <c r="H4" s="246"/>
      <c r="I4" s="246"/>
      <c r="J4" s="246"/>
      <c r="K4" s="246"/>
      <c r="L4" s="246"/>
      <c r="M4" s="246"/>
      <c r="N4" s="246"/>
    </row>
    <row r="5" spans="1:14" s="6" customFormat="1" ht="15" customHeight="1">
      <c r="A5" s="247" t="s">
        <v>91</v>
      </c>
      <c r="B5" s="246"/>
      <c r="C5" s="246"/>
      <c r="D5" s="246"/>
      <c r="E5" s="246"/>
      <c r="F5" s="246"/>
      <c r="G5" s="246"/>
      <c r="H5" s="246"/>
      <c r="I5" s="246"/>
      <c r="J5" s="246"/>
      <c r="K5" s="246"/>
      <c r="L5" s="246"/>
      <c r="M5" s="246"/>
      <c r="N5" s="246"/>
    </row>
    <row r="6" spans="1:14" s="6" customFormat="1" ht="15" customHeight="1">
      <c r="A6" s="730" t="s">
        <v>246</v>
      </c>
      <c r="B6" s="246"/>
      <c r="C6" s="246"/>
      <c r="D6" s="246"/>
      <c r="E6" s="246"/>
      <c r="F6" s="246"/>
      <c r="G6" s="246"/>
      <c r="H6" s="246"/>
      <c r="I6" s="246"/>
      <c r="J6" s="246"/>
      <c r="K6" s="246"/>
      <c r="L6" s="246"/>
      <c r="M6" s="246"/>
      <c r="N6" s="246"/>
    </row>
    <row r="7" spans="1:14" s="6" customFormat="1" ht="15">
      <c r="A7" s="248" t="s">
        <v>92</v>
      </c>
      <c r="B7" s="246"/>
      <c r="C7" s="246"/>
      <c r="D7" s="246"/>
      <c r="E7" s="246"/>
      <c r="F7" s="246"/>
      <c r="G7" s="246"/>
      <c r="H7" s="246"/>
      <c r="I7" s="246"/>
      <c r="J7" s="246"/>
      <c r="K7" s="246"/>
      <c r="L7" s="246"/>
      <c r="M7" s="246"/>
      <c r="N7" s="246"/>
    </row>
    <row r="8" spans="1:14" s="6" customFormat="1" ht="15">
      <c r="A8" s="248" t="s">
        <v>93</v>
      </c>
      <c r="B8" s="246"/>
      <c r="C8" s="246"/>
      <c r="D8" s="246"/>
      <c r="E8" s="246"/>
      <c r="F8" s="246"/>
      <c r="G8" s="246"/>
      <c r="H8" s="246"/>
      <c r="I8" s="246"/>
      <c r="J8" s="246"/>
      <c r="K8" s="246"/>
      <c r="L8" s="246"/>
      <c r="M8" s="246"/>
      <c r="N8" s="246"/>
    </row>
    <row r="9" spans="1:14" s="6" customFormat="1" ht="15">
      <c r="A9" s="730" t="s">
        <v>288</v>
      </c>
      <c r="B9" s="246"/>
      <c r="C9" s="246"/>
      <c r="D9" s="246"/>
      <c r="E9" s="246"/>
      <c r="F9" s="246"/>
      <c r="G9" s="246"/>
      <c r="H9" s="246"/>
      <c r="I9" s="246"/>
      <c r="J9" s="246"/>
      <c r="K9" s="246"/>
      <c r="L9" s="246"/>
      <c r="M9" s="246"/>
      <c r="N9" s="246"/>
    </row>
    <row r="10" spans="1:14" s="6" customFormat="1" ht="15">
      <c r="A10" s="730" t="s">
        <v>289</v>
      </c>
      <c r="B10" s="246"/>
      <c r="C10" s="246"/>
      <c r="D10" s="246"/>
      <c r="E10" s="246"/>
      <c r="F10" s="246"/>
      <c r="G10" s="246"/>
      <c r="H10" s="246"/>
      <c r="I10" s="246"/>
      <c r="J10" s="246"/>
      <c r="K10" s="246"/>
      <c r="L10" s="246"/>
      <c r="M10" s="246"/>
      <c r="N10" s="246"/>
    </row>
    <row r="11" spans="1:14" s="6" customFormat="1" ht="15">
      <c r="A11" s="730" t="s">
        <v>290</v>
      </c>
      <c r="B11" s="246"/>
      <c r="C11" s="246"/>
      <c r="D11" s="246"/>
      <c r="E11" s="246"/>
      <c r="F11" s="246"/>
      <c r="G11" s="246"/>
      <c r="H11" s="246"/>
      <c r="I11" s="246"/>
      <c r="J11" s="246"/>
      <c r="K11" s="246"/>
      <c r="L11" s="246"/>
      <c r="M11" s="246"/>
      <c r="N11" s="246"/>
    </row>
    <row r="12" spans="1:14" s="6" customFormat="1" ht="15">
      <c r="A12" s="245"/>
      <c r="B12" s="246"/>
      <c r="C12" s="246"/>
      <c r="D12" s="246"/>
      <c r="E12" s="246"/>
      <c r="F12" s="246"/>
      <c r="G12" s="246"/>
      <c r="H12" s="246"/>
      <c r="I12" s="246"/>
      <c r="J12" s="246"/>
      <c r="K12" s="246"/>
      <c r="L12" s="246"/>
      <c r="M12" s="246"/>
      <c r="N12" s="246"/>
    </row>
    <row r="13" spans="1:14" s="6" customFormat="1" ht="15">
      <c r="A13" s="245"/>
      <c r="B13" s="246"/>
      <c r="C13" s="246"/>
      <c r="D13" s="246"/>
      <c r="E13" s="246"/>
      <c r="F13" s="246"/>
      <c r="G13" s="246"/>
      <c r="H13" s="246"/>
      <c r="I13" s="246"/>
      <c r="J13" s="246"/>
      <c r="K13" s="246"/>
      <c r="L13" s="246"/>
      <c r="M13" s="246"/>
      <c r="N13" s="246"/>
    </row>
    <row r="14" spans="1:14" s="6" customFormat="1">
      <c r="A14" s="733" t="s">
        <v>1</v>
      </c>
      <c r="B14" s="733"/>
      <c r="C14" s="733"/>
      <c r="D14" s="733"/>
      <c r="E14" s="733"/>
      <c r="F14" s="733"/>
      <c r="G14" s="733"/>
      <c r="H14" s="733"/>
      <c r="I14" s="733"/>
      <c r="J14" s="733"/>
      <c r="K14" s="733"/>
      <c r="L14" s="733"/>
      <c r="M14" s="733"/>
      <c r="N14" s="733"/>
    </row>
    <row r="15" spans="1:14" s="6" customFormat="1">
      <c r="A15" s="517"/>
      <c r="B15" s="517"/>
      <c r="C15" s="517"/>
      <c r="D15" s="517"/>
      <c r="E15" s="517"/>
      <c r="F15" s="517"/>
      <c r="G15" s="517"/>
      <c r="H15" s="517"/>
      <c r="I15" s="517"/>
      <c r="J15" s="517"/>
      <c r="K15" s="517"/>
      <c r="L15" s="517"/>
      <c r="M15" s="517"/>
      <c r="N15" s="517"/>
    </row>
    <row r="16" spans="1:14" s="6" customFormat="1">
      <c r="A16" s="730" t="s">
        <v>291</v>
      </c>
      <c r="B16" s="244"/>
      <c r="C16" s="244"/>
      <c r="D16" s="244"/>
      <c r="E16" s="244"/>
      <c r="F16" s="244"/>
      <c r="G16" s="244"/>
      <c r="H16" s="244"/>
      <c r="I16" s="244"/>
      <c r="J16" s="244"/>
      <c r="K16" s="244"/>
      <c r="L16" s="244"/>
      <c r="M16" s="244"/>
      <c r="N16" s="244"/>
    </row>
    <row r="17" spans="1:14" s="6" customFormat="1">
      <c r="A17" s="730" t="s">
        <v>292</v>
      </c>
      <c r="B17" s="517"/>
      <c r="C17" s="517"/>
      <c r="D17" s="517"/>
      <c r="E17" s="517"/>
      <c r="F17" s="517"/>
      <c r="G17" s="517"/>
      <c r="H17" s="517"/>
      <c r="I17" s="517"/>
      <c r="J17" s="517"/>
      <c r="K17" s="517"/>
      <c r="L17" s="517"/>
      <c r="M17" s="517"/>
      <c r="N17" s="517"/>
    </row>
    <row r="18" spans="1:14" s="6" customFormat="1" ht="15">
      <c r="A18" s="730" t="s">
        <v>271</v>
      </c>
      <c r="B18" s="246"/>
      <c r="C18" s="246"/>
      <c r="D18" s="246"/>
      <c r="E18" s="246"/>
      <c r="F18" s="246"/>
      <c r="G18" s="246"/>
      <c r="H18" s="246"/>
      <c r="I18" s="246"/>
      <c r="J18" s="246"/>
      <c r="K18" s="246"/>
      <c r="L18" s="246"/>
      <c r="M18" s="246"/>
      <c r="N18" s="246"/>
    </row>
    <row r="19" spans="1:14" s="6" customFormat="1" ht="15">
      <c r="A19" s="730" t="s">
        <v>219</v>
      </c>
      <c r="B19" s="246"/>
      <c r="C19" s="246"/>
      <c r="D19" s="246"/>
      <c r="E19" s="246"/>
      <c r="F19" s="246"/>
      <c r="G19" s="246"/>
      <c r="H19" s="246"/>
      <c r="I19" s="246"/>
      <c r="J19" s="246"/>
      <c r="K19" s="246"/>
      <c r="L19" s="246"/>
      <c r="M19" s="246"/>
      <c r="N19" s="246"/>
    </row>
    <row r="20" spans="1:14" s="6" customFormat="1" ht="15">
      <c r="A20" s="730" t="s">
        <v>220</v>
      </c>
      <c r="B20" s="246"/>
      <c r="C20" s="246"/>
      <c r="D20" s="246"/>
      <c r="E20" s="246"/>
      <c r="F20" s="246"/>
      <c r="G20" s="246"/>
      <c r="H20" s="246"/>
      <c r="I20" s="246"/>
      <c r="J20" s="246"/>
      <c r="K20" s="246"/>
      <c r="L20" s="246"/>
      <c r="M20" s="246"/>
      <c r="N20" s="246"/>
    </row>
    <row r="21" spans="1:14" s="6" customFormat="1" ht="15">
      <c r="A21" s="730" t="s">
        <v>293</v>
      </c>
      <c r="B21" s="246"/>
      <c r="C21" s="246"/>
      <c r="D21" s="246"/>
      <c r="E21" s="246"/>
      <c r="F21" s="246"/>
      <c r="G21" s="246"/>
      <c r="H21" s="246"/>
      <c r="I21" s="246"/>
      <c r="J21" s="246"/>
      <c r="K21" s="246"/>
      <c r="L21" s="246"/>
      <c r="M21" s="246"/>
      <c r="N21" s="246"/>
    </row>
    <row r="22" spans="1:14" s="6" customFormat="1" ht="15">
      <c r="A22" s="247" t="s">
        <v>94</v>
      </c>
      <c r="B22" s="246"/>
      <c r="C22" s="246"/>
      <c r="D22" s="246"/>
      <c r="E22" s="246"/>
      <c r="F22" s="246"/>
      <c r="G22" s="246"/>
      <c r="H22" s="246"/>
      <c r="I22" s="246"/>
      <c r="J22" s="246"/>
      <c r="K22" s="246"/>
      <c r="L22" s="246"/>
      <c r="M22" s="246"/>
      <c r="N22" s="246"/>
    </row>
    <row r="23" spans="1:14" s="6" customFormat="1" ht="15">
      <c r="A23" s="730" t="s">
        <v>294</v>
      </c>
      <c r="B23" s="246"/>
      <c r="C23" s="246"/>
      <c r="D23" s="246"/>
      <c r="E23" s="246"/>
      <c r="F23" s="246"/>
      <c r="G23" s="246"/>
      <c r="H23" s="246"/>
      <c r="I23" s="246"/>
      <c r="J23" s="246"/>
      <c r="K23" s="246"/>
      <c r="L23" s="246"/>
      <c r="M23" s="246"/>
      <c r="N23" s="246"/>
    </row>
    <row r="24" spans="1:14" s="6" customFormat="1" ht="15">
      <c r="A24" s="730" t="s">
        <v>295</v>
      </c>
      <c r="B24" s="246"/>
      <c r="C24" s="246"/>
      <c r="D24" s="246"/>
      <c r="E24" s="246"/>
      <c r="F24" s="246"/>
      <c r="G24" s="246"/>
      <c r="H24" s="246"/>
      <c r="I24" s="246"/>
      <c r="J24" s="246"/>
      <c r="K24" s="246"/>
      <c r="L24" s="246"/>
      <c r="M24" s="246"/>
      <c r="N24" s="246"/>
    </row>
    <row r="25" spans="1:14" s="6" customFormat="1" ht="15">
      <c r="A25" s="730" t="s">
        <v>273</v>
      </c>
      <c r="B25" s="246"/>
      <c r="C25" s="246"/>
      <c r="D25" s="246"/>
      <c r="E25" s="246"/>
      <c r="F25" s="246"/>
      <c r="G25" s="246"/>
      <c r="H25" s="246"/>
      <c r="I25" s="246"/>
      <c r="J25" s="246"/>
      <c r="K25" s="246"/>
      <c r="L25" s="246"/>
      <c r="M25" s="246"/>
      <c r="N25" s="246"/>
    </row>
    <row r="26" spans="1:14" s="6" customFormat="1" ht="15">
      <c r="A26" s="730" t="s">
        <v>296</v>
      </c>
      <c r="B26" s="246"/>
      <c r="C26" s="246"/>
      <c r="D26" s="246"/>
      <c r="E26" s="246"/>
      <c r="F26" s="246"/>
      <c r="G26" s="246"/>
      <c r="H26" s="246"/>
      <c r="I26" s="246"/>
      <c r="J26" s="246"/>
      <c r="K26" s="246"/>
      <c r="L26" s="246"/>
      <c r="M26" s="246"/>
      <c r="N26" s="246"/>
    </row>
    <row r="27" spans="1:14" s="6" customFormat="1" ht="15">
      <c r="A27" s="730" t="s">
        <v>297</v>
      </c>
      <c r="B27" s="246"/>
      <c r="C27" s="246"/>
      <c r="D27" s="246"/>
      <c r="E27" s="246"/>
      <c r="F27" s="246"/>
      <c r="G27" s="246"/>
      <c r="H27" s="246"/>
      <c r="I27" s="246"/>
      <c r="J27" s="246"/>
      <c r="K27" s="246"/>
      <c r="L27" s="246"/>
      <c r="M27" s="246"/>
      <c r="N27" s="246"/>
    </row>
    <row r="28" spans="1:14" s="6" customFormat="1" ht="15">
      <c r="A28" s="731" t="s">
        <v>298</v>
      </c>
      <c r="B28" s="246"/>
      <c r="C28" s="246"/>
      <c r="D28" s="246"/>
      <c r="E28" s="246"/>
      <c r="F28" s="246"/>
      <c r="G28" s="246"/>
      <c r="H28" s="246"/>
      <c r="I28" s="246"/>
      <c r="J28" s="246"/>
      <c r="K28" s="246"/>
      <c r="L28" s="246"/>
      <c r="M28" s="246"/>
      <c r="N28" s="246"/>
    </row>
    <row r="29" spans="1:14" s="6" customFormat="1" ht="15">
      <c r="A29" s="730" t="s">
        <v>299</v>
      </c>
      <c r="B29" s="246"/>
      <c r="C29" s="246"/>
      <c r="D29" s="246"/>
      <c r="E29" s="246"/>
      <c r="F29" s="246"/>
      <c r="G29" s="246"/>
      <c r="H29" s="246"/>
      <c r="I29" s="246"/>
      <c r="J29" s="246"/>
      <c r="K29" s="246"/>
      <c r="L29" s="246"/>
      <c r="M29" s="246"/>
      <c r="N29" s="246"/>
    </row>
    <row r="30" spans="1:14" s="6" customFormat="1" ht="15">
      <c r="A30" s="732" t="s">
        <v>300</v>
      </c>
      <c r="B30" s="246"/>
      <c r="C30" s="246"/>
      <c r="D30" s="246"/>
      <c r="E30" s="246"/>
      <c r="F30" s="246"/>
      <c r="G30" s="246"/>
      <c r="H30" s="246"/>
      <c r="I30" s="246"/>
      <c r="J30" s="246"/>
      <c r="K30" s="246"/>
      <c r="L30" s="246"/>
      <c r="M30" s="246"/>
      <c r="N30" s="246"/>
    </row>
    <row r="31" spans="1:14" s="6" customFormat="1" ht="15">
      <c r="A31" s="245"/>
      <c r="B31" s="246"/>
      <c r="C31" s="246"/>
      <c r="D31" s="246"/>
      <c r="E31" s="246"/>
      <c r="F31" s="246"/>
      <c r="G31" s="246"/>
      <c r="H31" s="246"/>
      <c r="I31" s="246"/>
      <c r="J31" s="246"/>
      <c r="K31" s="246"/>
      <c r="L31" s="246"/>
      <c r="M31" s="246"/>
      <c r="N31" s="246"/>
    </row>
    <row r="32" spans="1:14" s="6" customFormat="1" ht="15">
      <c r="A32" s="245"/>
      <c r="B32" s="246"/>
      <c r="C32" s="246"/>
      <c r="D32" s="246"/>
      <c r="E32" s="246"/>
      <c r="F32" s="246"/>
      <c r="G32" s="246"/>
      <c r="H32" s="246"/>
      <c r="I32" s="246"/>
      <c r="J32" s="246"/>
      <c r="K32" s="246"/>
      <c r="L32" s="246"/>
      <c r="M32" s="246"/>
      <c r="N32" s="246"/>
    </row>
    <row r="33" spans="1:14" s="6" customFormat="1" ht="15">
      <c r="A33" s="245"/>
      <c r="B33" s="246"/>
      <c r="C33" s="246"/>
      <c r="D33" s="246"/>
      <c r="E33" s="246"/>
      <c r="F33" s="246"/>
      <c r="G33" s="246"/>
      <c r="H33" s="246"/>
      <c r="I33" s="246"/>
      <c r="J33" s="246"/>
      <c r="K33" s="246"/>
      <c r="L33" s="246"/>
      <c r="M33" s="246"/>
      <c r="N33" s="246"/>
    </row>
    <row r="34" spans="1:14">
      <c r="A34" s="3"/>
    </row>
    <row r="35" spans="1:14">
      <c r="A35" s="3"/>
    </row>
    <row r="36" spans="1:14">
      <c r="A36" s="3"/>
    </row>
    <row r="37" spans="1:14">
      <c r="A37" s="3"/>
    </row>
    <row r="38" spans="1:14">
      <c r="A38" s="3"/>
    </row>
    <row r="39" spans="1:14">
      <c r="A39" s="3"/>
    </row>
    <row r="40" spans="1:14">
      <c r="A40" s="2"/>
    </row>
    <row r="41" spans="1:14">
      <c r="A41" s="4"/>
    </row>
    <row r="42" spans="1:14">
      <c r="A42" s="3"/>
    </row>
    <row r="43" spans="1:14">
      <c r="A43" s="3"/>
    </row>
    <row r="44" spans="1:14">
      <c r="A44" s="3"/>
    </row>
    <row r="45" spans="1:14">
      <c r="A45" s="3"/>
    </row>
    <row r="46" spans="1:14">
      <c r="A46" s="3"/>
    </row>
    <row r="47" spans="1:14">
      <c r="A47" s="3"/>
    </row>
    <row r="49" spans="1:1">
      <c r="A49" s="2"/>
    </row>
  </sheetData>
  <mergeCells count="2">
    <mergeCell ref="A3:N3"/>
    <mergeCell ref="A14:N14"/>
  </mergeCells>
  <hyperlinks>
    <hyperlink ref="A5" location="'Fig 3.1'!A1" display="Figure 3.1 – Taux de remplacement médian par génération pour les retraités, anciens salariés, à carrière complète"/>
    <hyperlink ref="A7" location="'Fig 3.2'!A1" display="'Fig 3.2'!A1"/>
    <hyperlink ref="A8" location="'Fig 3.3'!A1" display="'Fig 3.3'!A1"/>
    <hyperlink ref="A9" location="'Tab 3.1'!A1" display="Tableau 3.1 – Pension brute moyenne de droit direct (y compris majoration pour 3 enfants ou plus), selon le régime principal d’affiliation au cours de la carrière, fin 2020 (en euros par mois)"/>
    <hyperlink ref="A10" location="'Tab 3.2'!A1" display="Tableau 3.2 – Taux de remplacement net à l'âge d'ouverture des droits, du taux plein et d'annulation de la décote pour les cas types du COR pour la génération 1960 (sauf aide-soignant : génération 1965 et policier : génération 1970) "/>
    <hyperlink ref="A18" location="'Fig 3.4'!A1" display="Figure 3.4 – Évolution du niveau de vie moyen des retraités : passage de la pension brute au revenu disponible (en euros constants 2019, divisés par le nombre d’u.c.)"/>
    <hyperlink ref="A19" location="'Tab 3.4'!A1" display="Tableau 3.4 – Inégalités de niveau de vie parmi les retraités, les actifs et l’ensemble de la population en 2019"/>
    <hyperlink ref="A20" location="'Fig 3.5'!A1" display="Figure 3.5 – Inégalités de niveau de vie parmi les retraités, les actifs et l’ensemble de la population : évolution du rapport interdécile de 1996 à 2019"/>
    <hyperlink ref="A21" location="'Fig 3.6'!A1" display="Figure 3.6 – Évolution du niveau de vie moyen des retraités entre 1996 et 2019 comparé aux actifs et à l'ensemble de la population"/>
    <hyperlink ref="A22" location="'Fig 3.7'!A1" display="Figure 3.7 – Niveau de vie relatif des retraités : évolutions récentes (niveau de vie moyen des retraités rapporté à celui de l’ensemble de la population)"/>
    <hyperlink ref="A23" location="'Fig 3.8'!A1" display="Figure 3.8 – Niveau de vie relatif des retraités observé et projeté (niveau de vie moyen des retraités rapporté à celui de l'ensemble de la population)"/>
    <hyperlink ref="A24" location="'Fig 3.9'!A1" display="Figure 3.9 – Niveau de vie moyen selon l'âge rapporté à celui de l'ensemble de la population en 2019"/>
    <hyperlink ref="A26" location="'Fig 3.10'!A1" display="Figure 3.10 – Évolutions du pouvoir d'achat au cours de la retraite"/>
    <hyperlink ref="A27" location="'Fig 3.11'!A1" display="Figure 3.11 – Évolutions du pouvoir d'achat au cours de la retraite des pensions brutes et nettes de base et complémentaires du non-cadre et du cadre nés en 1932"/>
    <hyperlink ref="A29" location="'Fig 3.12'!A1" display="Figure 3.12 - Profil du niveau de vie sur cycle de vie, simulé pour une famille type, couple de non-cadres avec 0 à 3 enfants (en euros constants 2020 par unité de consommation)"/>
    <hyperlink ref="A30" location="'Tab 3.5'!A1" display="Tableau 3.5  – Taux de remplacement sur cycle de vie en termes de niveau de vie (rapport entre le niveau de vie durant la retraite et durant la vie active) comparé au taux de remplacement à la liquidation (couple de non-cadres)"/>
    <hyperlink ref="A28" location="'Tab 3.I'!A1" display="Tableau 3.I - Taux de prélèvement sur les pensions entre 1992 et 2021"/>
    <hyperlink ref="A6" location="'Fig 3.I'!A1" display="Figure 3.I – Taux de remplacement en 2016 et 2019 dans les pays européens suivis par le COR"/>
    <hyperlink ref="A11" location="'Tab 3.3'!A1" display="Tableau 3.3 – Taux de remplacement net pour les cas types de non-cadre du secteur privé et de fonctionnaire de catégorie B pour la génération 1960 selon l'âge de départ"/>
    <hyperlink ref="A16" location="'Fig. 3.II'!A1" display="Figure 3.II – Patrimoine brut hors reste médian par génération entre 1986 et 2015, suivant l'âge de la personne de référence du ménage"/>
    <hyperlink ref="A17" location="'Fig. 3.III'!A1" display="Figure 3.III – Évolution entre 1998 et 2018 du patrimoine brut hors reste moyen moyen des ménages (actifs et retraités) en euros courants et contribution de ses composantes immobilière, financière et professionnelle à cette évolution"/>
    <hyperlink ref="A25" location="'Fig 3.IV'!A1" display="Figure 3.IV - Niveau de vie des seniors rapporté au niveau de vie de l’ensemble de la population en 2019 dans les pays suivis par le COR"/>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MG9"/>
  <sheetViews>
    <sheetView workbookViewId="0">
      <selection activeCell="A2" sqref="A2"/>
    </sheetView>
  </sheetViews>
  <sheetFormatPr baseColWidth="10" defaultRowHeight="14.25"/>
  <cols>
    <col min="1" max="1" width="48.5703125" style="294" customWidth="1"/>
    <col min="2" max="2" width="19.140625" style="292" customWidth="1"/>
    <col min="3" max="6" width="11.42578125" style="292"/>
    <col min="7" max="14" width="12.140625" style="291" customWidth="1"/>
    <col min="15" max="15" width="2" style="291" customWidth="1"/>
    <col min="16" max="1021" width="12.140625" style="291" customWidth="1"/>
    <col min="1022" max="16384" width="11.42578125" style="292"/>
  </cols>
  <sheetData>
    <row r="1" spans="1:1021" s="288" customFormat="1" ht="15.75">
      <c r="A1" s="240" t="s">
        <v>292</v>
      </c>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c r="BN1" s="289"/>
      <c r="BO1" s="289"/>
      <c r="BP1" s="289"/>
      <c r="BQ1" s="289"/>
      <c r="BR1" s="289"/>
      <c r="BS1" s="289"/>
      <c r="BT1" s="289"/>
      <c r="BU1" s="289"/>
      <c r="BV1" s="289"/>
      <c r="BW1" s="289"/>
      <c r="BX1" s="289"/>
      <c r="BY1" s="289"/>
      <c r="BZ1" s="289"/>
      <c r="CA1" s="289"/>
      <c r="CB1" s="289"/>
      <c r="CC1" s="289"/>
      <c r="CD1" s="289"/>
      <c r="CE1" s="289"/>
      <c r="CF1" s="289"/>
      <c r="CG1" s="289"/>
      <c r="CH1" s="289"/>
      <c r="CI1" s="289"/>
      <c r="CJ1" s="289"/>
      <c r="CK1" s="289"/>
      <c r="CL1" s="289"/>
      <c r="CM1" s="289"/>
      <c r="CN1" s="289"/>
      <c r="CO1" s="289"/>
      <c r="CP1" s="289"/>
      <c r="CQ1" s="289"/>
      <c r="CR1" s="289"/>
      <c r="CS1" s="289"/>
      <c r="CT1" s="289"/>
      <c r="CU1" s="289"/>
      <c r="CV1" s="289"/>
      <c r="CW1" s="289"/>
      <c r="CX1" s="289"/>
      <c r="CY1" s="289"/>
      <c r="CZ1" s="289"/>
      <c r="DA1" s="289"/>
      <c r="DB1" s="289"/>
      <c r="DC1" s="289"/>
      <c r="DD1" s="289"/>
      <c r="DE1" s="289"/>
      <c r="DF1" s="289"/>
      <c r="DG1" s="289"/>
      <c r="DH1" s="289"/>
      <c r="DI1" s="289"/>
      <c r="DJ1" s="289"/>
      <c r="DK1" s="289"/>
      <c r="DL1" s="289"/>
      <c r="DM1" s="289"/>
      <c r="DN1" s="289"/>
      <c r="DO1" s="289"/>
      <c r="DP1" s="289"/>
      <c r="DQ1" s="289"/>
      <c r="DR1" s="289"/>
      <c r="DS1" s="289"/>
      <c r="DT1" s="289"/>
      <c r="DU1" s="289"/>
      <c r="DV1" s="289"/>
      <c r="DW1" s="289"/>
      <c r="DX1" s="289"/>
      <c r="DY1" s="289"/>
      <c r="DZ1" s="289"/>
      <c r="EA1" s="289"/>
      <c r="EB1" s="289"/>
      <c r="EC1" s="289"/>
      <c r="ED1" s="289"/>
      <c r="EE1" s="289"/>
      <c r="EF1" s="289"/>
      <c r="EG1" s="289"/>
      <c r="EH1" s="289"/>
      <c r="EI1" s="289"/>
      <c r="EJ1" s="289"/>
      <c r="EK1" s="289"/>
      <c r="EL1" s="289"/>
      <c r="EM1" s="289"/>
      <c r="EN1" s="289"/>
      <c r="EO1" s="289"/>
      <c r="EP1" s="289"/>
      <c r="EQ1" s="289"/>
      <c r="ER1" s="289"/>
      <c r="ES1" s="289"/>
      <c r="ET1" s="289"/>
      <c r="EU1" s="289"/>
      <c r="EV1" s="289"/>
      <c r="EW1" s="289"/>
      <c r="EX1" s="289"/>
      <c r="EY1" s="289"/>
      <c r="EZ1" s="289"/>
      <c r="FA1" s="289"/>
      <c r="FB1" s="289"/>
      <c r="FC1" s="289"/>
      <c r="FD1" s="289"/>
      <c r="FE1" s="289"/>
      <c r="FF1" s="289"/>
      <c r="FG1" s="289"/>
      <c r="FH1" s="289"/>
      <c r="FI1" s="289"/>
      <c r="FJ1" s="289"/>
      <c r="FK1" s="289"/>
      <c r="FL1" s="289"/>
      <c r="FM1" s="289"/>
      <c r="FN1" s="289"/>
      <c r="FO1" s="289"/>
      <c r="FP1" s="289"/>
      <c r="FQ1" s="289"/>
      <c r="FR1" s="289"/>
      <c r="FS1" s="289"/>
      <c r="FT1" s="289"/>
      <c r="FU1" s="289"/>
      <c r="FV1" s="289"/>
      <c r="FW1" s="289"/>
      <c r="FX1" s="289"/>
      <c r="FY1" s="289"/>
      <c r="FZ1" s="289"/>
      <c r="GA1" s="289"/>
      <c r="GB1" s="289"/>
      <c r="GC1" s="289"/>
      <c r="GD1" s="289"/>
      <c r="GE1" s="289"/>
      <c r="GF1" s="289"/>
      <c r="GG1" s="289"/>
      <c r="GH1" s="289"/>
      <c r="GI1" s="289"/>
      <c r="GJ1" s="289"/>
      <c r="GK1" s="289"/>
      <c r="GL1" s="289"/>
      <c r="GM1" s="289"/>
      <c r="GN1" s="289"/>
      <c r="GO1" s="289"/>
      <c r="GP1" s="289"/>
      <c r="GQ1" s="289"/>
      <c r="GR1" s="289"/>
      <c r="GS1" s="289"/>
      <c r="GT1" s="289"/>
      <c r="GU1" s="289"/>
      <c r="GV1" s="289"/>
      <c r="GW1" s="289"/>
      <c r="GX1" s="289"/>
      <c r="GY1" s="289"/>
      <c r="GZ1" s="289"/>
      <c r="HA1" s="289"/>
      <c r="HB1" s="289"/>
      <c r="HC1" s="289"/>
      <c r="HD1" s="289"/>
      <c r="HE1" s="289"/>
      <c r="HF1" s="289"/>
      <c r="HG1" s="289"/>
      <c r="HH1" s="289"/>
      <c r="HI1" s="289"/>
      <c r="HJ1" s="289"/>
      <c r="HK1" s="289"/>
      <c r="HL1" s="289"/>
      <c r="HM1" s="289"/>
      <c r="HN1" s="289"/>
      <c r="HO1" s="289"/>
      <c r="HP1" s="289"/>
      <c r="HQ1" s="289"/>
      <c r="HR1" s="289"/>
      <c r="HS1" s="289"/>
      <c r="HT1" s="289"/>
      <c r="HU1" s="289"/>
      <c r="HV1" s="289"/>
      <c r="HW1" s="289"/>
      <c r="HX1" s="289"/>
      <c r="HY1" s="289"/>
      <c r="HZ1" s="289"/>
      <c r="IA1" s="289"/>
      <c r="IB1" s="289"/>
      <c r="IC1" s="289"/>
      <c r="ID1" s="289"/>
      <c r="IE1" s="289"/>
      <c r="IF1" s="289"/>
      <c r="IG1" s="289"/>
      <c r="IH1" s="289"/>
      <c r="II1" s="289"/>
      <c r="IJ1" s="289"/>
      <c r="IK1" s="289"/>
      <c r="IL1" s="289"/>
      <c r="IM1" s="289"/>
      <c r="IN1" s="289"/>
      <c r="IO1" s="289"/>
      <c r="IP1" s="289"/>
      <c r="IQ1" s="289"/>
      <c r="IR1" s="289"/>
      <c r="IS1" s="289"/>
      <c r="IT1" s="289"/>
      <c r="IU1" s="289"/>
      <c r="IV1" s="289"/>
      <c r="IW1" s="289"/>
      <c r="IX1" s="289"/>
      <c r="IY1" s="289"/>
      <c r="IZ1" s="289"/>
      <c r="JA1" s="289"/>
      <c r="JB1" s="289"/>
      <c r="JC1" s="289"/>
      <c r="JD1" s="289"/>
      <c r="JE1" s="289"/>
      <c r="JF1" s="289"/>
      <c r="JG1" s="289"/>
      <c r="JH1" s="289"/>
      <c r="JI1" s="289"/>
      <c r="JJ1" s="289"/>
      <c r="JK1" s="289"/>
      <c r="JL1" s="289"/>
      <c r="JM1" s="289"/>
      <c r="JN1" s="289"/>
      <c r="JO1" s="289"/>
      <c r="JP1" s="289"/>
      <c r="JQ1" s="289"/>
      <c r="JR1" s="289"/>
      <c r="JS1" s="289"/>
      <c r="JT1" s="289"/>
      <c r="JU1" s="289"/>
      <c r="JV1" s="289"/>
      <c r="JW1" s="289"/>
      <c r="JX1" s="289"/>
      <c r="JY1" s="289"/>
      <c r="JZ1" s="289"/>
      <c r="KA1" s="289"/>
      <c r="KB1" s="289"/>
      <c r="KC1" s="289"/>
      <c r="KD1" s="289"/>
      <c r="KE1" s="289"/>
      <c r="KF1" s="289"/>
      <c r="KG1" s="289"/>
      <c r="KH1" s="289"/>
      <c r="KI1" s="289"/>
      <c r="KJ1" s="289"/>
      <c r="KK1" s="289"/>
      <c r="KL1" s="289"/>
      <c r="KM1" s="289"/>
      <c r="KN1" s="289"/>
      <c r="KO1" s="289"/>
      <c r="KP1" s="289"/>
      <c r="KQ1" s="289"/>
      <c r="KR1" s="289"/>
      <c r="KS1" s="289"/>
      <c r="KT1" s="289"/>
      <c r="KU1" s="289"/>
      <c r="KV1" s="289"/>
      <c r="KW1" s="289"/>
      <c r="KX1" s="289"/>
      <c r="KY1" s="289"/>
      <c r="KZ1" s="289"/>
      <c r="LA1" s="289"/>
      <c r="LB1" s="289"/>
      <c r="LC1" s="289"/>
      <c r="LD1" s="289"/>
      <c r="LE1" s="289"/>
      <c r="LF1" s="289"/>
      <c r="LG1" s="289"/>
      <c r="LH1" s="289"/>
      <c r="LI1" s="289"/>
      <c r="LJ1" s="289"/>
      <c r="LK1" s="289"/>
      <c r="LL1" s="289"/>
      <c r="LM1" s="289"/>
      <c r="LN1" s="289"/>
      <c r="LO1" s="289"/>
      <c r="LP1" s="289"/>
      <c r="LQ1" s="289"/>
      <c r="LR1" s="289"/>
      <c r="LS1" s="289"/>
      <c r="LT1" s="289"/>
      <c r="LU1" s="289"/>
      <c r="LV1" s="289"/>
      <c r="LW1" s="289"/>
      <c r="LX1" s="289"/>
      <c r="LY1" s="289"/>
      <c r="LZ1" s="289"/>
      <c r="MA1" s="289"/>
      <c r="MB1" s="289"/>
      <c r="MC1" s="289"/>
      <c r="MD1" s="289"/>
      <c r="ME1" s="289"/>
      <c r="MF1" s="289"/>
      <c r="MG1" s="289"/>
      <c r="MH1" s="289"/>
      <c r="MI1" s="289"/>
      <c r="MJ1" s="289"/>
      <c r="MK1" s="289"/>
      <c r="ML1" s="289"/>
      <c r="MM1" s="289"/>
      <c r="MN1" s="289"/>
      <c r="MO1" s="289"/>
      <c r="MP1" s="289"/>
      <c r="MQ1" s="289"/>
      <c r="MR1" s="289"/>
      <c r="MS1" s="289"/>
      <c r="MT1" s="289"/>
      <c r="MU1" s="289"/>
      <c r="MV1" s="289"/>
      <c r="MW1" s="289"/>
      <c r="MX1" s="289"/>
      <c r="MY1" s="289"/>
      <c r="MZ1" s="289"/>
      <c r="NA1" s="289"/>
      <c r="NB1" s="289"/>
      <c r="NC1" s="289"/>
      <c r="ND1" s="289"/>
      <c r="NE1" s="289"/>
      <c r="NF1" s="289"/>
      <c r="NG1" s="289"/>
      <c r="NH1" s="289"/>
      <c r="NI1" s="289"/>
      <c r="NJ1" s="289"/>
      <c r="NK1" s="289"/>
      <c r="NL1" s="289"/>
      <c r="NM1" s="289"/>
      <c r="NN1" s="289"/>
      <c r="NO1" s="289"/>
      <c r="NP1" s="289"/>
      <c r="NQ1" s="289"/>
      <c r="NR1" s="289"/>
      <c r="NS1" s="289"/>
      <c r="NT1" s="289"/>
      <c r="NU1" s="289"/>
      <c r="NV1" s="289"/>
      <c r="NW1" s="289"/>
      <c r="NX1" s="289"/>
      <c r="NY1" s="289"/>
      <c r="NZ1" s="289"/>
      <c r="OA1" s="289"/>
      <c r="OB1" s="289"/>
      <c r="OC1" s="289"/>
      <c r="OD1" s="289"/>
      <c r="OE1" s="289"/>
      <c r="OF1" s="289"/>
      <c r="OG1" s="289"/>
      <c r="OH1" s="289"/>
      <c r="OI1" s="289"/>
      <c r="OJ1" s="289"/>
      <c r="OK1" s="289"/>
      <c r="OL1" s="289"/>
      <c r="OM1" s="289"/>
      <c r="ON1" s="289"/>
      <c r="OO1" s="289"/>
      <c r="OP1" s="289"/>
      <c r="OQ1" s="289"/>
      <c r="OR1" s="289"/>
      <c r="OS1" s="289"/>
      <c r="OT1" s="289"/>
      <c r="OU1" s="289"/>
      <c r="OV1" s="289"/>
      <c r="OW1" s="289"/>
      <c r="OX1" s="289"/>
      <c r="OY1" s="289"/>
      <c r="OZ1" s="289"/>
      <c r="PA1" s="289"/>
      <c r="PB1" s="289"/>
      <c r="PC1" s="289"/>
      <c r="PD1" s="289"/>
      <c r="PE1" s="289"/>
      <c r="PF1" s="289"/>
      <c r="PG1" s="289"/>
      <c r="PH1" s="289"/>
      <c r="PI1" s="289"/>
      <c r="PJ1" s="289"/>
      <c r="PK1" s="289"/>
      <c r="PL1" s="289"/>
      <c r="PM1" s="289"/>
      <c r="PN1" s="289"/>
      <c r="PO1" s="289"/>
      <c r="PP1" s="289"/>
      <c r="PQ1" s="289"/>
      <c r="PR1" s="289"/>
      <c r="PS1" s="289"/>
      <c r="PT1" s="289"/>
      <c r="PU1" s="289"/>
      <c r="PV1" s="289"/>
      <c r="PW1" s="289"/>
      <c r="PX1" s="289"/>
      <c r="PY1" s="289"/>
      <c r="PZ1" s="289"/>
      <c r="QA1" s="289"/>
      <c r="QB1" s="289"/>
      <c r="QC1" s="289"/>
      <c r="QD1" s="289"/>
      <c r="QE1" s="289"/>
      <c r="QF1" s="289"/>
      <c r="QG1" s="289"/>
      <c r="QH1" s="289"/>
      <c r="QI1" s="289"/>
      <c r="QJ1" s="289"/>
      <c r="QK1" s="289"/>
      <c r="QL1" s="289"/>
      <c r="QM1" s="289"/>
      <c r="QN1" s="289"/>
      <c r="QO1" s="289"/>
      <c r="QP1" s="289"/>
      <c r="QQ1" s="289"/>
      <c r="QR1" s="289"/>
      <c r="QS1" s="289"/>
      <c r="QT1" s="289"/>
      <c r="QU1" s="289"/>
      <c r="QV1" s="289"/>
      <c r="QW1" s="289"/>
      <c r="QX1" s="289"/>
      <c r="QY1" s="289"/>
      <c r="QZ1" s="289"/>
      <c r="RA1" s="289"/>
      <c r="RB1" s="289"/>
      <c r="RC1" s="289"/>
      <c r="RD1" s="289"/>
      <c r="RE1" s="289"/>
      <c r="RF1" s="289"/>
      <c r="RG1" s="289"/>
      <c r="RH1" s="289"/>
      <c r="RI1" s="289"/>
      <c r="RJ1" s="289"/>
      <c r="RK1" s="289"/>
      <c r="RL1" s="289"/>
      <c r="RM1" s="289"/>
      <c r="RN1" s="289"/>
      <c r="RO1" s="289"/>
      <c r="RP1" s="289"/>
      <c r="RQ1" s="289"/>
      <c r="RR1" s="289"/>
      <c r="RS1" s="289"/>
      <c r="RT1" s="289"/>
      <c r="RU1" s="289"/>
      <c r="RV1" s="289"/>
      <c r="RW1" s="289"/>
      <c r="RX1" s="289"/>
      <c r="RY1" s="289"/>
      <c r="RZ1" s="289"/>
      <c r="SA1" s="289"/>
      <c r="SB1" s="289"/>
      <c r="SC1" s="289"/>
      <c r="SD1" s="289"/>
      <c r="SE1" s="289"/>
      <c r="SF1" s="289"/>
      <c r="SG1" s="289"/>
      <c r="SH1" s="289"/>
      <c r="SI1" s="289"/>
      <c r="SJ1" s="289"/>
      <c r="SK1" s="289"/>
      <c r="SL1" s="289"/>
      <c r="SM1" s="289"/>
      <c r="SN1" s="289"/>
      <c r="SO1" s="289"/>
      <c r="SP1" s="289"/>
      <c r="SQ1" s="289"/>
      <c r="SR1" s="289"/>
      <c r="SS1" s="289"/>
      <c r="ST1" s="289"/>
      <c r="SU1" s="289"/>
      <c r="SV1" s="289"/>
      <c r="SW1" s="289"/>
      <c r="SX1" s="289"/>
      <c r="SY1" s="289"/>
      <c r="SZ1" s="289"/>
      <c r="TA1" s="289"/>
      <c r="TB1" s="289"/>
      <c r="TC1" s="289"/>
      <c r="TD1" s="289"/>
      <c r="TE1" s="289"/>
      <c r="TF1" s="289"/>
      <c r="TG1" s="289"/>
      <c r="TH1" s="289"/>
      <c r="TI1" s="289"/>
      <c r="TJ1" s="289"/>
      <c r="TK1" s="289"/>
      <c r="TL1" s="289"/>
      <c r="TM1" s="289"/>
      <c r="TN1" s="289"/>
      <c r="TO1" s="289"/>
      <c r="TP1" s="289"/>
      <c r="TQ1" s="289"/>
      <c r="TR1" s="289"/>
      <c r="TS1" s="289"/>
      <c r="TT1" s="289"/>
      <c r="TU1" s="289"/>
      <c r="TV1" s="289"/>
      <c r="TW1" s="289"/>
      <c r="TX1" s="289"/>
      <c r="TY1" s="289"/>
      <c r="TZ1" s="289"/>
      <c r="UA1" s="289"/>
      <c r="UB1" s="289"/>
      <c r="UC1" s="289"/>
      <c r="UD1" s="289"/>
      <c r="UE1" s="289"/>
      <c r="UF1" s="289"/>
      <c r="UG1" s="289"/>
      <c r="UH1" s="289"/>
      <c r="UI1" s="289"/>
      <c r="UJ1" s="289"/>
      <c r="UK1" s="289"/>
      <c r="UL1" s="289"/>
      <c r="UM1" s="289"/>
      <c r="UN1" s="289"/>
      <c r="UO1" s="289"/>
      <c r="UP1" s="289"/>
      <c r="UQ1" s="289"/>
      <c r="UR1" s="289"/>
      <c r="US1" s="289"/>
      <c r="UT1" s="289"/>
      <c r="UU1" s="289"/>
      <c r="UV1" s="289"/>
      <c r="UW1" s="289"/>
      <c r="UX1" s="289"/>
      <c r="UY1" s="289"/>
      <c r="UZ1" s="289"/>
      <c r="VA1" s="289"/>
      <c r="VB1" s="289"/>
      <c r="VC1" s="289"/>
      <c r="VD1" s="289"/>
      <c r="VE1" s="289"/>
      <c r="VF1" s="289"/>
      <c r="VG1" s="289"/>
      <c r="VH1" s="289"/>
      <c r="VI1" s="289"/>
      <c r="VJ1" s="289"/>
      <c r="VK1" s="289"/>
      <c r="VL1" s="289"/>
      <c r="VM1" s="289"/>
      <c r="VN1" s="289"/>
      <c r="VO1" s="289"/>
      <c r="VP1" s="289"/>
      <c r="VQ1" s="289"/>
      <c r="VR1" s="289"/>
      <c r="VS1" s="289"/>
      <c r="VT1" s="289"/>
      <c r="VU1" s="289"/>
      <c r="VV1" s="289"/>
      <c r="VW1" s="289"/>
      <c r="VX1" s="289"/>
      <c r="VY1" s="289"/>
      <c r="VZ1" s="289"/>
      <c r="WA1" s="289"/>
      <c r="WB1" s="289"/>
      <c r="WC1" s="289"/>
      <c r="WD1" s="289"/>
      <c r="WE1" s="289"/>
      <c r="WF1" s="289"/>
      <c r="WG1" s="289"/>
      <c r="WH1" s="289"/>
      <c r="WI1" s="289"/>
      <c r="WJ1" s="289"/>
      <c r="WK1" s="289"/>
      <c r="WL1" s="289"/>
      <c r="WM1" s="289"/>
      <c r="WN1" s="289"/>
      <c r="WO1" s="289"/>
      <c r="WP1" s="289"/>
      <c r="WQ1" s="289"/>
      <c r="WR1" s="289"/>
      <c r="WS1" s="289"/>
      <c r="WT1" s="289"/>
      <c r="WU1" s="289"/>
      <c r="WV1" s="289"/>
      <c r="WW1" s="289"/>
      <c r="WX1" s="289"/>
      <c r="WY1" s="289"/>
      <c r="WZ1" s="289"/>
      <c r="XA1" s="289"/>
      <c r="XB1" s="289"/>
      <c r="XC1" s="289"/>
      <c r="XD1" s="289"/>
      <c r="XE1" s="289"/>
      <c r="XF1" s="289"/>
      <c r="XG1" s="289"/>
      <c r="XH1" s="289"/>
      <c r="XI1" s="289"/>
      <c r="XJ1" s="289"/>
      <c r="XK1" s="289"/>
      <c r="XL1" s="289"/>
      <c r="XM1" s="289"/>
      <c r="XN1" s="289"/>
      <c r="XO1" s="289"/>
      <c r="XP1" s="289"/>
      <c r="XQ1" s="289"/>
      <c r="XR1" s="289"/>
      <c r="XS1" s="289"/>
      <c r="XT1" s="289"/>
      <c r="XU1" s="289"/>
      <c r="XV1" s="289"/>
      <c r="XW1" s="289"/>
      <c r="XX1" s="289"/>
      <c r="XY1" s="289"/>
      <c r="XZ1" s="289"/>
      <c r="YA1" s="289"/>
      <c r="YB1" s="289"/>
      <c r="YC1" s="289"/>
      <c r="YD1" s="289"/>
      <c r="YE1" s="289"/>
      <c r="YF1" s="289"/>
      <c r="YG1" s="289"/>
      <c r="YH1" s="289"/>
      <c r="YI1" s="289"/>
      <c r="YJ1" s="289"/>
      <c r="YK1" s="289"/>
      <c r="YL1" s="289"/>
      <c r="YM1" s="289"/>
      <c r="YN1" s="289"/>
      <c r="YO1" s="289"/>
      <c r="YP1" s="289"/>
      <c r="YQ1" s="289"/>
      <c r="YR1" s="289"/>
      <c r="YS1" s="289"/>
      <c r="YT1" s="289"/>
      <c r="YU1" s="289"/>
      <c r="YV1" s="289"/>
      <c r="YW1" s="289"/>
      <c r="YX1" s="289"/>
      <c r="YY1" s="289"/>
      <c r="YZ1" s="289"/>
      <c r="ZA1" s="289"/>
      <c r="ZB1" s="289"/>
      <c r="ZC1" s="289"/>
      <c r="ZD1" s="289"/>
      <c r="ZE1" s="289"/>
      <c r="ZF1" s="289"/>
      <c r="ZG1" s="289"/>
      <c r="ZH1" s="289"/>
      <c r="ZI1" s="289"/>
      <c r="ZJ1" s="289"/>
      <c r="ZK1" s="289"/>
      <c r="ZL1" s="289"/>
      <c r="ZM1" s="289"/>
      <c r="ZN1" s="289"/>
      <c r="ZO1" s="289"/>
      <c r="ZP1" s="289"/>
      <c r="ZQ1" s="289"/>
      <c r="ZR1" s="289"/>
      <c r="ZS1" s="289"/>
      <c r="ZT1" s="289"/>
      <c r="ZU1" s="289"/>
      <c r="ZV1" s="289"/>
      <c r="ZW1" s="289"/>
      <c r="ZX1" s="289"/>
      <c r="ZY1" s="289"/>
      <c r="ZZ1" s="289"/>
      <c r="AAA1" s="289"/>
      <c r="AAB1" s="289"/>
      <c r="AAC1" s="289"/>
      <c r="AAD1" s="289"/>
      <c r="AAE1" s="289"/>
      <c r="AAF1" s="289"/>
      <c r="AAG1" s="289"/>
      <c r="AAH1" s="289"/>
      <c r="AAI1" s="289"/>
      <c r="AAJ1" s="289"/>
      <c r="AAK1" s="289"/>
      <c r="AAL1" s="289"/>
      <c r="AAM1" s="289"/>
      <c r="AAN1" s="289"/>
      <c r="AAO1" s="289"/>
      <c r="AAP1" s="289"/>
      <c r="AAQ1" s="289"/>
      <c r="AAR1" s="289"/>
      <c r="AAS1" s="289"/>
      <c r="AAT1" s="289"/>
      <c r="AAU1" s="289"/>
      <c r="AAV1" s="289"/>
      <c r="AAW1" s="289"/>
      <c r="AAX1" s="289"/>
      <c r="AAY1" s="289"/>
      <c r="AAZ1" s="289"/>
      <c r="ABA1" s="289"/>
      <c r="ABB1" s="289"/>
      <c r="ABC1" s="289"/>
      <c r="ABD1" s="289"/>
      <c r="ABE1" s="289"/>
      <c r="ABF1" s="289"/>
      <c r="ABG1" s="289"/>
      <c r="ABH1" s="289"/>
      <c r="ABI1" s="289"/>
      <c r="ABJ1" s="289"/>
      <c r="ABK1" s="289"/>
      <c r="ABL1" s="289"/>
      <c r="ABM1" s="289"/>
      <c r="ABN1" s="289"/>
      <c r="ABO1" s="289"/>
      <c r="ABP1" s="289"/>
      <c r="ABQ1" s="289"/>
      <c r="ABR1" s="289"/>
      <c r="ABS1" s="289"/>
      <c r="ABT1" s="289"/>
      <c r="ABU1" s="289"/>
      <c r="ABV1" s="289"/>
      <c r="ABW1" s="289"/>
      <c r="ABX1" s="289"/>
      <c r="ABY1" s="289"/>
      <c r="ABZ1" s="289"/>
      <c r="ACA1" s="289"/>
      <c r="ACB1" s="289"/>
      <c r="ACC1" s="289"/>
      <c r="ACD1" s="289"/>
      <c r="ACE1" s="289"/>
      <c r="ACF1" s="289"/>
      <c r="ACG1" s="289"/>
      <c r="ACH1" s="289"/>
      <c r="ACI1" s="289"/>
      <c r="ACJ1" s="289"/>
      <c r="ACK1" s="289"/>
      <c r="ACL1" s="289"/>
      <c r="ACM1" s="289"/>
      <c r="ACN1" s="289"/>
      <c r="ACO1" s="289"/>
      <c r="ACP1" s="289"/>
      <c r="ACQ1" s="289"/>
      <c r="ACR1" s="289"/>
      <c r="ACS1" s="289"/>
      <c r="ACT1" s="289"/>
      <c r="ACU1" s="289"/>
      <c r="ACV1" s="289"/>
      <c r="ACW1" s="289"/>
      <c r="ACX1" s="289"/>
      <c r="ACY1" s="289"/>
      <c r="ACZ1" s="289"/>
      <c r="ADA1" s="289"/>
      <c r="ADB1" s="289"/>
      <c r="ADC1" s="289"/>
      <c r="ADD1" s="289"/>
      <c r="ADE1" s="289"/>
      <c r="ADF1" s="289"/>
      <c r="ADG1" s="289"/>
      <c r="ADH1" s="289"/>
      <c r="ADI1" s="289"/>
      <c r="ADJ1" s="289"/>
      <c r="ADK1" s="289"/>
      <c r="ADL1" s="289"/>
      <c r="ADM1" s="289"/>
      <c r="ADN1" s="289"/>
      <c r="ADO1" s="289"/>
      <c r="ADP1" s="289"/>
      <c r="ADQ1" s="289"/>
      <c r="ADR1" s="289"/>
      <c r="ADS1" s="289"/>
      <c r="ADT1" s="289"/>
      <c r="ADU1" s="289"/>
      <c r="ADV1" s="289"/>
      <c r="ADW1" s="289"/>
      <c r="ADX1" s="289"/>
      <c r="ADY1" s="289"/>
      <c r="ADZ1" s="289"/>
      <c r="AEA1" s="289"/>
      <c r="AEB1" s="289"/>
      <c r="AEC1" s="289"/>
      <c r="AED1" s="289"/>
      <c r="AEE1" s="289"/>
      <c r="AEF1" s="289"/>
      <c r="AEG1" s="289"/>
      <c r="AEH1" s="289"/>
      <c r="AEI1" s="289"/>
      <c r="AEJ1" s="289"/>
      <c r="AEK1" s="289"/>
      <c r="AEL1" s="289"/>
      <c r="AEM1" s="289"/>
      <c r="AEN1" s="289"/>
      <c r="AEO1" s="289"/>
      <c r="AEP1" s="289"/>
      <c r="AEQ1" s="289"/>
      <c r="AER1" s="289"/>
      <c r="AES1" s="289"/>
      <c r="AET1" s="289"/>
      <c r="AEU1" s="289"/>
      <c r="AEV1" s="289"/>
      <c r="AEW1" s="289"/>
      <c r="AEX1" s="289"/>
      <c r="AEY1" s="289"/>
      <c r="AEZ1" s="289"/>
      <c r="AFA1" s="289"/>
      <c r="AFB1" s="289"/>
      <c r="AFC1" s="289"/>
      <c r="AFD1" s="289"/>
      <c r="AFE1" s="289"/>
      <c r="AFF1" s="289"/>
      <c r="AFG1" s="289"/>
      <c r="AFH1" s="289"/>
      <c r="AFI1" s="289"/>
      <c r="AFJ1" s="289"/>
      <c r="AFK1" s="289"/>
      <c r="AFL1" s="289"/>
      <c r="AFM1" s="289"/>
      <c r="AFN1" s="289"/>
      <c r="AFO1" s="289"/>
      <c r="AFP1" s="289"/>
      <c r="AFQ1" s="289"/>
      <c r="AFR1" s="289"/>
      <c r="AFS1" s="289"/>
      <c r="AFT1" s="289"/>
      <c r="AFU1" s="289"/>
      <c r="AFV1" s="289"/>
      <c r="AFW1" s="289"/>
      <c r="AFX1" s="289"/>
      <c r="AFY1" s="289"/>
      <c r="AFZ1" s="289"/>
      <c r="AGA1" s="289"/>
      <c r="AGB1" s="289"/>
      <c r="AGC1" s="289"/>
      <c r="AGD1" s="289"/>
      <c r="AGE1" s="289"/>
      <c r="AGF1" s="289"/>
      <c r="AGG1" s="289"/>
      <c r="AGH1" s="289"/>
      <c r="AGI1" s="289"/>
      <c r="AGJ1" s="289"/>
      <c r="AGK1" s="289"/>
      <c r="AGL1" s="289"/>
      <c r="AGM1" s="289"/>
      <c r="AGN1" s="289"/>
      <c r="AGO1" s="289"/>
      <c r="AGP1" s="289"/>
      <c r="AGQ1" s="289"/>
      <c r="AGR1" s="289"/>
      <c r="AGS1" s="289"/>
      <c r="AGT1" s="289"/>
      <c r="AGU1" s="289"/>
      <c r="AGV1" s="289"/>
      <c r="AGW1" s="289"/>
      <c r="AGX1" s="289"/>
      <c r="AGY1" s="289"/>
      <c r="AGZ1" s="289"/>
      <c r="AHA1" s="289"/>
      <c r="AHB1" s="289"/>
      <c r="AHC1" s="289"/>
      <c r="AHD1" s="289"/>
      <c r="AHE1" s="289"/>
      <c r="AHF1" s="289"/>
      <c r="AHG1" s="289"/>
      <c r="AHH1" s="289"/>
      <c r="AHI1" s="289"/>
      <c r="AHJ1" s="289"/>
      <c r="AHK1" s="289"/>
      <c r="AHL1" s="289"/>
      <c r="AHM1" s="289"/>
      <c r="AHN1" s="289"/>
      <c r="AHO1" s="289"/>
      <c r="AHP1" s="289"/>
      <c r="AHQ1" s="289"/>
      <c r="AHR1" s="289"/>
      <c r="AHS1" s="289"/>
      <c r="AHT1" s="289"/>
      <c r="AHU1" s="289"/>
      <c r="AHV1" s="289"/>
      <c r="AHW1" s="289"/>
      <c r="AHX1" s="289"/>
      <c r="AHY1" s="289"/>
      <c r="AHZ1" s="289"/>
      <c r="AIA1" s="289"/>
      <c r="AIB1" s="289"/>
      <c r="AIC1" s="289"/>
      <c r="AID1" s="289"/>
      <c r="AIE1" s="289"/>
      <c r="AIF1" s="289"/>
      <c r="AIG1" s="289"/>
      <c r="AIH1" s="289"/>
      <c r="AII1" s="289"/>
      <c r="AIJ1" s="289"/>
      <c r="AIK1" s="289"/>
      <c r="AIL1" s="289"/>
      <c r="AIM1" s="289"/>
      <c r="AIN1" s="289"/>
      <c r="AIO1" s="289"/>
      <c r="AIP1" s="289"/>
      <c r="AIQ1" s="289"/>
      <c r="AIR1" s="289"/>
      <c r="AIS1" s="289"/>
      <c r="AIT1" s="289"/>
      <c r="AIU1" s="289"/>
      <c r="AIV1" s="289"/>
      <c r="AIW1" s="289"/>
      <c r="AIX1" s="289"/>
      <c r="AIY1" s="289"/>
      <c r="AIZ1" s="289"/>
      <c r="AJA1" s="289"/>
      <c r="AJB1" s="289"/>
      <c r="AJC1" s="289"/>
      <c r="AJD1" s="289"/>
      <c r="AJE1" s="289"/>
      <c r="AJF1" s="289"/>
      <c r="AJG1" s="289"/>
      <c r="AJH1" s="289"/>
      <c r="AJI1" s="289"/>
      <c r="AJJ1" s="289"/>
      <c r="AJK1" s="289"/>
      <c r="AJL1" s="289"/>
      <c r="AJM1" s="289"/>
      <c r="AJN1" s="289"/>
      <c r="AJO1" s="289"/>
      <c r="AJP1" s="289"/>
      <c r="AJQ1" s="289"/>
      <c r="AJR1" s="289"/>
      <c r="AJS1" s="289"/>
      <c r="AJT1" s="289"/>
      <c r="AJU1" s="289"/>
      <c r="AJV1" s="289"/>
      <c r="AJW1" s="289"/>
      <c r="AJX1" s="289"/>
      <c r="AJY1" s="289"/>
      <c r="AJZ1" s="289"/>
      <c r="AKA1" s="289"/>
      <c r="AKB1" s="289"/>
      <c r="AKC1" s="289"/>
      <c r="AKD1" s="289"/>
      <c r="AKE1" s="289"/>
      <c r="AKF1" s="289"/>
      <c r="AKG1" s="289"/>
      <c r="AKH1" s="289"/>
      <c r="AKI1" s="289"/>
      <c r="AKJ1" s="289"/>
      <c r="AKK1" s="289"/>
      <c r="AKL1" s="289"/>
      <c r="AKM1" s="289"/>
      <c r="AKN1" s="289"/>
      <c r="AKO1" s="289"/>
      <c r="AKP1" s="289"/>
      <c r="AKQ1" s="289"/>
      <c r="AKR1" s="289"/>
      <c r="AKS1" s="289"/>
      <c r="AKT1" s="289"/>
      <c r="AKU1" s="289"/>
      <c r="AKV1" s="289"/>
      <c r="AKW1" s="289"/>
      <c r="AKX1" s="289"/>
      <c r="AKY1" s="289"/>
      <c r="AKZ1" s="289"/>
      <c r="ALA1" s="289"/>
      <c r="ALB1" s="289"/>
      <c r="ALC1" s="289"/>
      <c r="ALD1" s="289"/>
      <c r="ALE1" s="289"/>
      <c r="ALF1" s="289"/>
      <c r="ALG1" s="289"/>
      <c r="ALH1" s="289"/>
      <c r="ALI1" s="289"/>
      <c r="ALJ1" s="289"/>
      <c r="ALK1" s="289"/>
      <c r="ALL1" s="289"/>
      <c r="ALM1" s="289"/>
      <c r="ALN1" s="289"/>
      <c r="ALO1" s="289"/>
      <c r="ALP1" s="289"/>
      <c r="ALQ1" s="289"/>
      <c r="ALR1" s="289"/>
      <c r="ALS1" s="289"/>
      <c r="ALT1" s="289"/>
      <c r="ALU1" s="289"/>
      <c r="ALV1" s="289"/>
      <c r="ALW1" s="289"/>
      <c r="ALX1" s="289"/>
      <c r="ALY1" s="289"/>
      <c r="ALZ1" s="289"/>
      <c r="AMA1" s="289"/>
      <c r="AMB1" s="289"/>
      <c r="AMC1" s="289"/>
      <c r="AMD1" s="289"/>
      <c r="AME1" s="289"/>
      <c r="AMF1" s="289"/>
      <c r="AMG1" s="289"/>
    </row>
    <row r="2" spans="1:1021" s="288" customFormat="1">
      <c r="A2" s="8" t="s">
        <v>39</v>
      </c>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289"/>
      <c r="BR2" s="289"/>
      <c r="BS2" s="289"/>
      <c r="BT2" s="289"/>
      <c r="BU2" s="289"/>
      <c r="BV2" s="289"/>
      <c r="BW2" s="289"/>
      <c r="BX2" s="289"/>
      <c r="BY2" s="289"/>
      <c r="BZ2" s="289"/>
      <c r="CA2" s="289"/>
      <c r="CB2" s="289"/>
      <c r="CC2" s="289"/>
      <c r="CD2" s="289"/>
      <c r="CE2" s="289"/>
      <c r="CF2" s="289"/>
      <c r="CG2" s="289"/>
      <c r="CH2" s="289"/>
      <c r="CI2" s="289"/>
      <c r="CJ2" s="289"/>
      <c r="CK2" s="289"/>
      <c r="CL2" s="289"/>
      <c r="CM2" s="289"/>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89"/>
      <c r="DL2" s="289"/>
      <c r="DM2" s="289"/>
      <c r="DN2" s="289"/>
      <c r="DO2" s="289"/>
      <c r="DP2" s="289"/>
      <c r="DQ2" s="289"/>
      <c r="DR2" s="289"/>
      <c r="DS2" s="289"/>
      <c r="DT2" s="289"/>
      <c r="DU2" s="289"/>
      <c r="DV2" s="289"/>
      <c r="DW2" s="289"/>
      <c r="DX2" s="289"/>
      <c r="DY2" s="289"/>
      <c r="DZ2" s="289"/>
      <c r="EA2" s="289"/>
      <c r="EB2" s="289"/>
      <c r="EC2" s="289"/>
      <c r="ED2" s="289"/>
      <c r="EE2" s="289"/>
      <c r="EF2" s="289"/>
      <c r="EG2" s="289"/>
      <c r="EH2" s="289"/>
      <c r="EI2" s="289"/>
      <c r="EJ2" s="289"/>
      <c r="EK2" s="289"/>
      <c r="EL2" s="289"/>
      <c r="EM2" s="289"/>
      <c r="EN2" s="289"/>
      <c r="EO2" s="289"/>
      <c r="EP2" s="289"/>
      <c r="EQ2" s="289"/>
      <c r="ER2" s="289"/>
      <c r="ES2" s="289"/>
      <c r="ET2" s="289"/>
      <c r="EU2" s="289"/>
      <c r="EV2" s="289"/>
      <c r="EW2" s="289"/>
      <c r="EX2" s="289"/>
      <c r="EY2" s="289"/>
      <c r="EZ2" s="289"/>
      <c r="FA2" s="289"/>
      <c r="FB2" s="289"/>
      <c r="FC2" s="289"/>
      <c r="FD2" s="289"/>
      <c r="FE2" s="289"/>
      <c r="FF2" s="289"/>
      <c r="FG2" s="289"/>
      <c r="FH2" s="289"/>
      <c r="FI2" s="289"/>
      <c r="FJ2" s="289"/>
      <c r="FK2" s="289"/>
      <c r="FL2" s="289"/>
      <c r="FM2" s="289"/>
      <c r="FN2" s="289"/>
      <c r="FO2" s="289"/>
      <c r="FP2" s="289"/>
      <c r="FQ2" s="289"/>
      <c r="FR2" s="289"/>
      <c r="FS2" s="289"/>
      <c r="FT2" s="289"/>
      <c r="FU2" s="289"/>
      <c r="FV2" s="289"/>
      <c r="FW2" s="289"/>
      <c r="FX2" s="289"/>
      <c r="FY2" s="289"/>
      <c r="FZ2" s="289"/>
      <c r="GA2" s="289"/>
      <c r="GB2" s="289"/>
      <c r="GC2" s="289"/>
      <c r="GD2" s="289"/>
      <c r="GE2" s="289"/>
      <c r="GF2" s="289"/>
      <c r="GG2" s="289"/>
      <c r="GH2" s="289"/>
      <c r="GI2" s="289"/>
      <c r="GJ2" s="289"/>
      <c r="GK2" s="289"/>
      <c r="GL2" s="289"/>
      <c r="GM2" s="289"/>
      <c r="GN2" s="289"/>
      <c r="GO2" s="289"/>
      <c r="GP2" s="289"/>
      <c r="GQ2" s="289"/>
      <c r="GR2" s="289"/>
      <c r="GS2" s="289"/>
      <c r="GT2" s="289"/>
      <c r="GU2" s="289"/>
      <c r="GV2" s="289"/>
      <c r="GW2" s="289"/>
      <c r="GX2" s="289"/>
      <c r="GY2" s="289"/>
      <c r="GZ2" s="289"/>
      <c r="HA2" s="289"/>
      <c r="HB2" s="289"/>
      <c r="HC2" s="289"/>
      <c r="HD2" s="289"/>
      <c r="HE2" s="289"/>
      <c r="HF2" s="289"/>
      <c r="HG2" s="289"/>
      <c r="HH2" s="289"/>
      <c r="HI2" s="289"/>
      <c r="HJ2" s="289"/>
      <c r="HK2" s="289"/>
      <c r="HL2" s="289"/>
      <c r="HM2" s="289"/>
      <c r="HN2" s="289"/>
      <c r="HO2" s="289"/>
      <c r="HP2" s="289"/>
      <c r="HQ2" s="289"/>
      <c r="HR2" s="289"/>
      <c r="HS2" s="289"/>
      <c r="HT2" s="289"/>
      <c r="HU2" s="289"/>
      <c r="HV2" s="289"/>
      <c r="HW2" s="289"/>
      <c r="HX2" s="289"/>
      <c r="HY2" s="289"/>
      <c r="HZ2" s="289"/>
      <c r="IA2" s="289"/>
      <c r="IB2" s="289"/>
      <c r="IC2" s="289"/>
      <c r="ID2" s="289"/>
      <c r="IE2" s="289"/>
      <c r="IF2" s="289"/>
      <c r="IG2" s="289"/>
      <c r="IH2" s="289"/>
      <c r="II2" s="289"/>
      <c r="IJ2" s="289"/>
      <c r="IK2" s="289"/>
      <c r="IL2" s="289"/>
      <c r="IM2" s="289"/>
      <c r="IN2" s="289"/>
      <c r="IO2" s="289"/>
      <c r="IP2" s="289"/>
      <c r="IQ2" s="289"/>
      <c r="IR2" s="289"/>
      <c r="IS2" s="289"/>
      <c r="IT2" s="289"/>
      <c r="IU2" s="289"/>
      <c r="IV2" s="289"/>
      <c r="IW2" s="289"/>
      <c r="IX2" s="289"/>
      <c r="IY2" s="289"/>
      <c r="IZ2" s="289"/>
      <c r="JA2" s="289"/>
      <c r="JB2" s="289"/>
      <c r="JC2" s="289"/>
      <c r="JD2" s="289"/>
      <c r="JE2" s="289"/>
      <c r="JF2" s="289"/>
      <c r="JG2" s="289"/>
      <c r="JH2" s="289"/>
      <c r="JI2" s="289"/>
      <c r="JJ2" s="289"/>
      <c r="JK2" s="289"/>
      <c r="JL2" s="289"/>
      <c r="JM2" s="289"/>
      <c r="JN2" s="289"/>
      <c r="JO2" s="289"/>
      <c r="JP2" s="289"/>
      <c r="JQ2" s="289"/>
      <c r="JR2" s="289"/>
      <c r="JS2" s="289"/>
      <c r="JT2" s="289"/>
      <c r="JU2" s="289"/>
      <c r="JV2" s="289"/>
      <c r="JW2" s="289"/>
      <c r="JX2" s="289"/>
      <c r="JY2" s="289"/>
      <c r="JZ2" s="289"/>
      <c r="KA2" s="289"/>
      <c r="KB2" s="289"/>
      <c r="KC2" s="289"/>
      <c r="KD2" s="289"/>
      <c r="KE2" s="289"/>
      <c r="KF2" s="289"/>
      <c r="KG2" s="289"/>
      <c r="KH2" s="289"/>
      <c r="KI2" s="289"/>
      <c r="KJ2" s="289"/>
      <c r="KK2" s="289"/>
      <c r="KL2" s="289"/>
      <c r="KM2" s="289"/>
      <c r="KN2" s="289"/>
      <c r="KO2" s="289"/>
      <c r="KP2" s="289"/>
      <c r="KQ2" s="289"/>
      <c r="KR2" s="289"/>
      <c r="KS2" s="289"/>
      <c r="KT2" s="289"/>
      <c r="KU2" s="289"/>
      <c r="KV2" s="289"/>
      <c r="KW2" s="289"/>
      <c r="KX2" s="289"/>
      <c r="KY2" s="289"/>
      <c r="KZ2" s="289"/>
      <c r="LA2" s="289"/>
      <c r="LB2" s="289"/>
      <c r="LC2" s="289"/>
      <c r="LD2" s="289"/>
      <c r="LE2" s="289"/>
      <c r="LF2" s="289"/>
      <c r="LG2" s="289"/>
      <c r="LH2" s="289"/>
      <c r="LI2" s="289"/>
      <c r="LJ2" s="289"/>
      <c r="LK2" s="289"/>
      <c r="LL2" s="289"/>
      <c r="LM2" s="289"/>
      <c r="LN2" s="289"/>
      <c r="LO2" s="289"/>
      <c r="LP2" s="289"/>
      <c r="LQ2" s="289"/>
      <c r="LR2" s="289"/>
      <c r="LS2" s="289"/>
      <c r="LT2" s="289"/>
      <c r="LU2" s="289"/>
      <c r="LV2" s="289"/>
      <c r="LW2" s="289"/>
      <c r="LX2" s="289"/>
      <c r="LY2" s="289"/>
      <c r="LZ2" s="289"/>
      <c r="MA2" s="289"/>
      <c r="MB2" s="289"/>
      <c r="MC2" s="289"/>
      <c r="MD2" s="289"/>
      <c r="ME2" s="289"/>
      <c r="MF2" s="289"/>
      <c r="MG2" s="289"/>
      <c r="MH2" s="289"/>
      <c r="MI2" s="289"/>
      <c r="MJ2" s="289"/>
      <c r="MK2" s="289"/>
      <c r="ML2" s="289"/>
      <c r="MM2" s="289"/>
      <c r="MN2" s="289"/>
      <c r="MO2" s="289"/>
      <c r="MP2" s="289"/>
      <c r="MQ2" s="289"/>
      <c r="MR2" s="289"/>
      <c r="MS2" s="289"/>
      <c r="MT2" s="289"/>
      <c r="MU2" s="289"/>
      <c r="MV2" s="289"/>
      <c r="MW2" s="289"/>
      <c r="MX2" s="289"/>
      <c r="MY2" s="289"/>
      <c r="MZ2" s="289"/>
      <c r="NA2" s="289"/>
      <c r="NB2" s="289"/>
      <c r="NC2" s="289"/>
      <c r="ND2" s="289"/>
      <c r="NE2" s="289"/>
      <c r="NF2" s="289"/>
      <c r="NG2" s="289"/>
      <c r="NH2" s="289"/>
      <c r="NI2" s="289"/>
      <c r="NJ2" s="289"/>
      <c r="NK2" s="289"/>
      <c r="NL2" s="289"/>
      <c r="NM2" s="289"/>
      <c r="NN2" s="289"/>
      <c r="NO2" s="289"/>
      <c r="NP2" s="289"/>
      <c r="NQ2" s="289"/>
      <c r="NR2" s="289"/>
      <c r="NS2" s="289"/>
      <c r="NT2" s="289"/>
      <c r="NU2" s="289"/>
      <c r="NV2" s="289"/>
      <c r="NW2" s="289"/>
      <c r="NX2" s="289"/>
      <c r="NY2" s="289"/>
      <c r="NZ2" s="289"/>
      <c r="OA2" s="289"/>
      <c r="OB2" s="289"/>
      <c r="OC2" s="289"/>
      <c r="OD2" s="289"/>
      <c r="OE2" s="289"/>
      <c r="OF2" s="289"/>
      <c r="OG2" s="289"/>
      <c r="OH2" s="289"/>
      <c r="OI2" s="289"/>
      <c r="OJ2" s="289"/>
      <c r="OK2" s="289"/>
      <c r="OL2" s="289"/>
      <c r="OM2" s="289"/>
      <c r="ON2" s="289"/>
      <c r="OO2" s="289"/>
      <c r="OP2" s="289"/>
      <c r="OQ2" s="289"/>
      <c r="OR2" s="289"/>
      <c r="OS2" s="289"/>
      <c r="OT2" s="289"/>
      <c r="OU2" s="289"/>
      <c r="OV2" s="289"/>
      <c r="OW2" s="289"/>
      <c r="OX2" s="289"/>
      <c r="OY2" s="289"/>
      <c r="OZ2" s="289"/>
      <c r="PA2" s="289"/>
      <c r="PB2" s="289"/>
      <c r="PC2" s="289"/>
      <c r="PD2" s="289"/>
      <c r="PE2" s="289"/>
      <c r="PF2" s="289"/>
      <c r="PG2" s="289"/>
      <c r="PH2" s="289"/>
      <c r="PI2" s="289"/>
      <c r="PJ2" s="289"/>
      <c r="PK2" s="289"/>
      <c r="PL2" s="289"/>
      <c r="PM2" s="289"/>
      <c r="PN2" s="289"/>
      <c r="PO2" s="289"/>
      <c r="PP2" s="289"/>
      <c r="PQ2" s="289"/>
      <c r="PR2" s="289"/>
      <c r="PS2" s="289"/>
      <c r="PT2" s="289"/>
      <c r="PU2" s="289"/>
      <c r="PV2" s="289"/>
      <c r="PW2" s="289"/>
      <c r="PX2" s="289"/>
      <c r="PY2" s="289"/>
      <c r="PZ2" s="289"/>
      <c r="QA2" s="289"/>
      <c r="QB2" s="289"/>
      <c r="QC2" s="289"/>
      <c r="QD2" s="289"/>
      <c r="QE2" s="289"/>
      <c r="QF2" s="289"/>
      <c r="QG2" s="289"/>
      <c r="QH2" s="289"/>
      <c r="QI2" s="289"/>
      <c r="QJ2" s="289"/>
      <c r="QK2" s="289"/>
      <c r="QL2" s="289"/>
      <c r="QM2" s="289"/>
      <c r="QN2" s="289"/>
      <c r="QO2" s="289"/>
      <c r="QP2" s="289"/>
      <c r="QQ2" s="289"/>
      <c r="QR2" s="289"/>
      <c r="QS2" s="289"/>
      <c r="QT2" s="289"/>
      <c r="QU2" s="289"/>
      <c r="QV2" s="289"/>
      <c r="QW2" s="289"/>
      <c r="QX2" s="289"/>
      <c r="QY2" s="289"/>
      <c r="QZ2" s="289"/>
      <c r="RA2" s="289"/>
      <c r="RB2" s="289"/>
      <c r="RC2" s="289"/>
      <c r="RD2" s="289"/>
      <c r="RE2" s="289"/>
      <c r="RF2" s="289"/>
      <c r="RG2" s="289"/>
      <c r="RH2" s="289"/>
      <c r="RI2" s="289"/>
      <c r="RJ2" s="289"/>
      <c r="RK2" s="289"/>
      <c r="RL2" s="289"/>
      <c r="RM2" s="289"/>
      <c r="RN2" s="289"/>
      <c r="RO2" s="289"/>
      <c r="RP2" s="289"/>
      <c r="RQ2" s="289"/>
      <c r="RR2" s="289"/>
      <c r="RS2" s="289"/>
      <c r="RT2" s="289"/>
      <c r="RU2" s="289"/>
      <c r="RV2" s="289"/>
      <c r="RW2" s="289"/>
      <c r="RX2" s="289"/>
      <c r="RY2" s="289"/>
      <c r="RZ2" s="289"/>
      <c r="SA2" s="289"/>
      <c r="SB2" s="289"/>
      <c r="SC2" s="289"/>
      <c r="SD2" s="289"/>
      <c r="SE2" s="289"/>
      <c r="SF2" s="289"/>
      <c r="SG2" s="289"/>
      <c r="SH2" s="289"/>
      <c r="SI2" s="289"/>
      <c r="SJ2" s="289"/>
      <c r="SK2" s="289"/>
      <c r="SL2" s="289"/>
      <c r="SM2" s="289"/>
      <c r="SN2" s="289"/>
      <c r="SO2" s="289"/>
      <c r="SP2" s="289"/>
      <c r="SQ2" s="289"/>
      <c r="SR2" s="289"/>
      <c r="SS2" s="289"/>
      <c r="ST2" s="289"/>
      <c r="SU2" s="289"/>
      <c r="SV2" s="289"/>
      <c r="SW2" s="289"/>
      <c r="SX2" s="289"/>
      <c r="SY2" s="289"/>
      <c r="SZ2" s="289"/>
      <c r="TA2" s="289"/>
      <c r="TB2" s="289"/>
      <c r="TC2" s="289"/>
      <c r="TD2" s="289"/>
      <c r="TE2" s="289"/>
      <c r="TF2" s="289"/>
      <c r="TG2" s="289"/>
      <c r="TH2" s="289"/>
      <c r="TI2" s="289"/>
      <c r="TJ2" s="289"/>
      <c r="TK2" s="289"/>
      <c r="TL2" s="289"/>
      <c r="TM2" s="289"/>
      <c r="TN2" s="289"/>
      <c r="TO2" s="289"/>
      <c r="TP2" s="289"/>
      <c r="TQ2" s="289"/>
      <c r="TR2" s="289"/>
      <c r="TS2" s="289"/>
      <c r="TT2" s="289"/>
      <c r="TU2" s="289"/>
      <c r="TV2" s="289"/>
      <c r="TW2" s="289"/>
      <c r="TX2" s="289"/>
      <c r="TY2" s="289"/>
      <c r="TZ2" s="289"/>
      <c r="UA2" s="289"/>
      <c r="UB2" s="289"/>
      <c r="UC2" s="289"/>
      <c r="UD2" s="289"/>
      <c r="UE2" s="289"/>
      <c r="UF2" s="289"/>
      <c r="UG2" s="289"/>
      <c r="UH2" s="289"/>
      <c r="UI2" s="289"/>
      <c r="UJ2" s="289"/>
      <c r="UK2" s="289"/>
      <c r="UL2" s="289"/>
      <c r="UM2" s="289"/>
      <c r="UN2" s="289"/>
      <c r="UO2" s="289"/>
      <c r="UP2" s="289"/>
      <c r="UQ2" s="289"/>
      <c r="UR2" s="289"/>
      <c r="US2" s="289"/>
      <c r="UT2" s="289"/>
      <c r="UU2" s="289"/>
      <c r="UV2" s="289"/>
      <c r="UW2" s="289"/>
      <c r="UX2" s="289"/>
      <c r="UY2" s="289"/>
      <c r="UZ2" s="289"/>
      <c r="VA2" s="289"/>
      <c r="VB2" s="289"/>
      <c r="VC2" s="289"/>
      <c r="VD2" s="289"/>
      <c r="VE2" s="289"/>
      <c r="VF2" s="289"/>
      <c r="VG2" s="289"/>
      <c r="VH2" s="289"/>
      <c r="VI2" s="289"/>
      <c r="VJ2" s="289"/>
      <c r="VK2" s="289"/>
      <c r="VL2" s="289"/>
      <c r="VM2" s="289"/>
      <c r="VN2" s="289"/>
      <c r="VO2" s="289"/>
      <c r="VP2" s="289"/>
      <c r="VQ2" s="289"/>
      <c r="VR2" s="289"/>
      <c r="VS2" s="289"/>
      <c r="VT2" s="289"/>
      <c r="VU2" s="289"/>
      <c r="VV2" s="289"/>
      <c r="VW2" s="289"/>
      <c r="VX2" s="289"/>
      <c r="VY2" s="289"/>
      <c r="VZ2" s="289"/>
      <c r="WA2" s="289"/>
      <c r="WB2" s="289"/>
      <c r="WC2" s="289"/>
      <c r="WD2" s="289"/>
      <c r="WE2" s="289"/>
      <c r="WF2" s="289"/>
      <c r="WG2" s="289"/>
      <c r="WH2" s="289"/>
      <c r="WI2" s="289"/>
      <c r="WJ2" s="289"/>
      <c r="WK2" s="289"/>
      <c r="WL2" s="289"/>
      <c r="WM2" s="289"/>
      <c r="WN2" s="289"/>
      <c r="WO2" s="289"/>
      <c r="WP2" s="289"/>
      <c r="WQ2" s="289"/>
      <c r="WR2" s="289"/>
      <c r="WS2" s="289"/>
      <c r="WT2" s="289"/>
      <c r="WU2" s="289"/>
      <c r="WV2" s="289"/>
      <c r="WW2" s="289"/>
      <c r="WX2" s="289"/>
      <c r="WY2" s="289"/>
      <c r="WZ2" s="289"/>
      <c r="XA2" s="289"/>
      <c r="XB2" s="289"/>
      <c r="XC2" s="289"/>
      <c r="XD2" s="289"/>
      <c r="XE2" s="289"/>
      <c r="XF2" s="289"/>
      <c r="XG2" s="289"/>
      <c r="XH2" s="289"/>
      <c r="XI2" s="289"/>
      <c r="XJ2" s="289"/>
      <c r="XK2" s="289"/>
      <c r="XL2" s="289"/>
      <c r="XM2" s="289"/>
      <c r="XN2" s="289"/>
      <c r="XO2" s="289"/>
      <c r="XP2" s="289"/>
      <c r="XQ2" s="289"/>
      <c r="XR2" s="289"/>
      <c r="XS2" s="289"/>
      <c r="XT2" s="289"/>
      <c r="XU2" s="289"/>
      <c r="XV2" s="289"/>
      <c r="XW2" s="289"/>
      <c r="XX2" s="289"/>
      <c r="XY2" s="289"/>
      <c r="XZ2" s="289"/>
      <c r="YA2" s="289"/>
      <c r="YB2" s="289"/>
      <c r="YC2" s="289"/>
      <c r="YD2" s="289"/>
      <c r="YE2" s="289"/>
      <c r="YF2" s="289"/>
      <c r="YG2" s="289"/>
      <c r="YH2" s="289"/>
      <c r="YI2" s="289"/>
      <c r="YJ2" s="289"/>
      <c r="YK2" s="289"/>
      <c r="YL2" s="289"/>
      <c r="YM2" s="289"/>
      <c r="YN2" s="289"/>
      <c r="YO2" s="289"/>
      <c r="YP2" s="289"/>
      <c r="YQ2" s="289"/>
      <c r="YR2" s="289"/>
      <c r="YS2" s="289"/>
      <c r="YT2" s="289"/>
      <c r="YU2" s="289"/>
      <c r="YV2" s="289"/>
      <c r="YW2" s="289"/>
      <c r="YX2" s="289"/>
      <c r="YY2" s="289"/>
      <c r="YZ2" s="289"/>
      <c r="ZA2" s="289"/>
      <c r="ZB2" s="289"/>
      <c r="ZC2" s="289"/>
      <c r="ZD2" s="289"/>
      <c r="ZE2" s="289"/>
      <c r="ZF2" s="289"/>
      <c r="ZG2" s="289"/>
      <c r="ZH2" s="289"/>
      <c r="ZI2" s="289"/>
      <c r="ZJ2" s="289"/>
      <c r="ZK2" s="289"/>
      <c r="ZL2" s="289"/>
      <c r="ZM2" s="289"/>
      <c r="ZN2" s="289"/>
      <c r="ZO2" s="289"/>
      <c r="ZP2" s="289"/>
      <c r="ZQ2" s="289"/>
      <c r="ZR2" s="289"/>
      <c r="ZS2" s="289"/>
      <c r="ZT2" s="289"/>
      <c r="ZU2" s="289"/>
      <c r="ZV2" s="289"/>
      <c r="ZW2" s="289"/>
      <c r="ZX2" s="289"/>
      <c r="ZY2" s="289"/>
      <c r="ZZ2" s="289"/>
      <c r="AAA2" s="289"/>
      <c r="AAB2" s="289"/>
      <c r="AAC2" s="289"/>
      <c r="AAD2" s="289"/>
      <c r="AAE2" s="289"/>
      <c r="AAF2" s="289"/>
      <c r="AAG2" s="289"/>
      <c r="AAH2" s="289"/>
      <c r="AAI2" s="289"/>
      <c r="AAJ2" s="289"/>
      <c r="AAK2" s="289"/>
      <c r="AAL2" s="289"/>
      <c r="AAM2" s="289"/>
      <c r="AAN2" s="289"/>
      <c r="AAO2" s="289"/>
      <c r="AAP2" s="289"/>
      <c r="AAQ2" s="289"/>
      <c r="AAR2" s="289"/>
      <c r="AAS2" s="289"/>
      <c r="AAT2" s="289"/>
      <c r="AAU2" s="289"/>
      <c r="AAV2" s="289"/>
      <c r="AAW2" s="289"/>
      <c r="AAX2" s="289"/>
      <c r="AAY2" s="289"/>
      <c r="AAZ2" s="289"/>
      <c r="ABA2" s="289"/>
      <c r="ABB2" s="289"/>
      <c r="ABC2" s="289"/>
      <c r="ABD2" s="289"/>
      <c r="ABE2" s="289"/>
      <c r="ABF2" s="289"/>
      <c r="ABG2" s="289"/>
      <c r="ABH2" s="289"/>
      <c r="ABI2" s="289"/>
      <c r="ABJ2" s="289"/>
      <c r="ABK2" s="289"/>
      <c r="ABL2" s="289"/>
      <c r="ABM2" s="289"/>
      <c r="ABN2" s="289"/>
      <c r="ABO2" s="289"/>
      <c r="ABP2" s="289"/>
      <c r="ABQ2" s="289"/>
      <c r="ABR2" s="289"/>
      <c r="ABS2" s="289"/>
      <c r="ABT2" s="289"/>
      <c r="ABU2" s="289"/>
      <c r="ABV2" s="289"/>
      <c r="ABW2" s="289"/>
      <c r="ABX2" s="289"/>
      <c r="ABY2" s="289"/>
      <c r="ABZ2" s="289"/>
      <c r="ACA2" s="289"/>
      <c r="ACB2" s="289"/>
      <c r="ACC2" s="289"/>
      <c r="ACD2" s="289"/>
      <c r="ACE2" s="289"/>
      <c r="ACF2" s="289"/>
      <c r="ACG2" s="289"/>
      <c r="ACH2" s="289"/>
      <c r="ACI2" s="289"/>
      <c r="ACJ2" s="289"/>
      <c r="ACK2" s="289"/>
      <c r="ACL2" s="289"/>
      <c r="ACM2" s="289"/>
      <c r="ACN2" s="289"/>
      <c r="ACO2" s="289"/>
      <c r="ACP2" s="289"/>
      <c r="ACQ2" s="289"/>
      <c r="ACR2" s="289"/>
      <c r="ACS2" s="289"/>
      <c r="ACT2" s="289"/>
      <c r="ACU2" s="289"/>
      <c r="ACV2" s="289"/>
      <c r="ACW2" s="289"/>
      <c r="ACX2" s="289"/>
      <c r="ACY2" s="289"/>
      <c r="ACZ2" s="289"/>
      <c r="ADA2" s="289"/>
      <c r="ADB2" s="289"/>
      <c r="ADC2" s="289"/>
      <c r="ADD2" s="289"/>
      <c r="ADE2" s="289"/>
      <c r="ADF2" s="289"/>
      <c r="ADG2" s="289"/>
      <c r="ADH2" s="289"/>
      <c r="ADI2" s="289"/>
      <c r="ADJ2" s="289"/>
      <c r="ADK2" s="289"/>
      <c r="ADL2" s="289"/>
      <c r="ADM2" s="289"/>
      <c r="ADN2" s="289"/>
      <c r="ADO2" s="289"/>
      <c r="ADP2" s="289"/>
      <c r="ADQ2" s="289"/>
      <c r="ADR2" s="289"/>
      <c r="ADS2" s="289"/>
      <c r="ADT2" s="289"/>
      <c r="ADU2" s="289"/>
      <c r="ADV2" s="289"/>
      <c r="ADW2" s="289"/>
      <c r="ADX2" s="289"/>
      <c r="ADY2" s="289"/>
      <c r="ADZ2" s="289"/>
      <c r="AEA2" s="289"/>
      <c r="AEB2" s="289"/>
      <c r="AEC2" s="289"/>
      <c r="AED2" s="289"/>
      <c r="AEE2" s="289"/>
      <c r="AEF2" s="289"/>
      <c r="AEG2" s="289"/>
      <c r="AEH2" s="289"/>
      <c r="AEI2" s="289"/>
      <c r="AEJ2" s="289"/>
      <c r="AEK2" s="289"/>
      <c r="AEL2" s="289"/>
      <c r="AEM2" s="289"/>
      <c r="AEN2" s="289"/>
      <c r="AEO2" s="289"/>
      <c r="AEP2" s="289"/>
      <c r="AEQ2" s="289"/>
      <c r="AER2" s="289"/>
      <c r="AES2" s="289"/>
      <c r="AET2" s="289"/>
      <c r="AEU2" s="289"/>
      <c r="AEV2" s="289"/>
      <c r="AEW2" s="289"/>
      <c r="AEX2" s="289"/>
      <c r="AEY2" s="289"/>
      <c r="AEZ2" s="289"/>
      <c r="AFA2" s="289"/>
      <c r="AFB2" s="289"/>
      <c r="AFC2" s="289"/>
      <c r="AFD2" s="289"/>
      <c r="AFE2" s="289"/>
      <c r="AFF2" s="289"/>
      <c r="AFG2" s="289"/>
      <c r="AFH2" s="289"/>
      <c r="AFI2" s="289"/>
      <c r="AFJ2" s="289"/>
      <c r="AFK2" s="289"/>
      <c r="AFL2" s="289"/>
      <c r="AFM2" s="289"/>
      <c r="AFN2" s="289"/>
      <c r="AFO2" s="289"/>
      <c r="AFP2" s="289"/>
      <c r="AFQ2" s="289"/>
      <c r="AFR2" s="289"/>
      <c r="AFS2" s="289"/>
      <c r="AFT2" s="289"/>
      <c r="AFU2" s="289"/>
      <c r="AFV2" s="289"/>
      <c r="AFW2" s="289"/>
      <c r="AFX2" s="289"/>
      <c r="AFY2" s="289"/>
      <c r="AFZ2" s="289"/>
      <c r="AGA2" s="289"/>
      <c r="AGB2" s="289"/>
      <c r="AGC2" s="289"/>
      <c r="AGD2" s="289"/>
      <c r="AGE2" s="289"/>
      <c r="AGF2" s="289"/>
      <c r="AGG2" s="289"/>
      <c r="AGH2" s="289"/>
      <c r="AGI2" s="289"/>
      <c r="AGJ2" s="289"/>
      <c r="AGK2" s="289"/>
      <c r="AGL2" s="289"/>
      <c r="AGM2" s="289"/>
      <c r="AGN2" s="289"/>
      <c r="AGO2" s="289"/>
      <c r="AGP2" s="289"/>
      <c r="AGQ2" s="289"/>
      <c r="AGR2" s="289"/>
      <c r="AGS2" s="289"/>
      <c r="AGT2" s="289"/>
      <c r="AGU2" s="289"/>
      <c r="AGV2" s="289"/>
      <c r="AGW2" s="289"/>
      <c r="AGX2" s="289"/>
      <c r="AGY2" s="289"/>
      <c r="AGZ2" s="289"/>
      <c r="AHA2" s="289"/>
      <c r="AHB2" s="289"/>
      <c r="AHC2" s="289"/>
      <c r="AHD2" s="289"/>
      <c r="AHE2" s="289"/>
      <c r="AHF2" s="289"/>
      <c r="AHG2" s="289"/>
      <c r="AHH2" s="289"/>
      <c r="AHI2" s="289"/>
      <c r="AHJ2" s="289"/>
      <c r="AHK2" s="289"/>
      <c r="AHL2" s="289"/>
      <c r="AHM2" s="289"/>
      <c r="AHN2" s="289"/>
      <c r="AHO2" s="289"/>
      <c r="AHP2" s="289"/>
      <c r="AHQ2" s="289"/>
      <c r="AHR2" s="289"/>
      <c r="AHS2" s="289"/>
      <c r="AHT2" s="289"/>
      <c r="AHU2" s="289"/>
      <c r="AHV2" s="289"/>
      <c r="AHW2" s="289"/>
      <c r="AHX2" s="289"/>
      <c r="AHY2" s="289"/>
      <c r="AHZ2" s="289"/>
      <c r="AIA2" s="289"/>
      <c r="AIB2" s="289"/>
      <c r="AIC2" s="289"/>
      <c r="AID2" s="289"/>
      <c r="AIE2" s="289"/>
      <c r="AIF2" s="289"/>
      <c r="AIG2" s="289"/>
      <c r="AIH2" s="289"/>
      <c r="AII2" s="289"/>
      <c r="AIJ2" s="289"/>
      <c r="AIK2" s="289"/>
      <c r="AIL2" s="289"/>
      <c r="AIM2" s="289"/>
      <c r="AIN2" s="289"/>
      <c r="AIO2" s="289"/>
      <c r="AIP2" s="289"/>
      <c r="AIQ2" s="289"/>
      <c r="AIR2" s="289"/>
      <c r="AIS2" s="289"/>
      <c r="AIT2" s="289"/>
      <c r="AIU2" s="289"/>
      <c r="AIV2" s="289"/>
      <c r="AIW2" s="289"/>
      <c r="AIX2" s="289"/>
      <c r="AIY2" s="289"/>
      <c r="AIZ2" s="289"/>
      <c r="AJA2" s="289"/>
      <c r="AJB2" s="289"/>
      <c r="AJC2" s="289"/>
      <c r="AJD2" s="289"/>
      <c r="AJE2" s="289"/>
      <c r="AJF2" s="289"/>
      <c r="AJG2" s="289"/>
      <c r="AJH2" s="289"/>
      <c r="AJI2" s="289"/>
      <c r="AJJ2" s="289"/>
      <c r="AJK2" s="289"/>
      <c r="AJL2" s="289"/>
      <c r="AJM2" s="289"/>
      <c r="AJN2" s="289"/>
      <c r="AJO2" s="289"/>
      <c r="AJP2" s="289"/>
      <c r="AJQ2" s="289"/>
      <c r="AJR2" s="289"/>
      <c r="AJS2" s="289"/>
      <c r="AJT2" s="289"/>
      <c r="AJU2" s="289"/>
      <c r="AJV2" s="289"/>
      <c r="AJW2" s="289"/>
      <c r="AJX2" s="289"/>
      <c r="AJY2" s="289"/>
      <c r="AJZ2" s="289"/>
      <c r="AKA2" s="289"/>
      <c r="AKB2" s="289"/>
      <c r="AKC2" s="289"/>
      <c r="AKD2" s="289"/>
      <c r="AKE2" s="289"/>
      <c r="AKF2" s="289"/>
      <c r="AKG2" s="289"/>
      <c r="AKH2" s="289"/>
      <c r="AKI2" s="289"/>
      <c r="AKJ2" s="289"/>
      <c r="AKK2" s="289"/>
      <c r="AKL2" s="289"/>
      <c r="AKM2" s="289"/>
      <c r="AKN2" s="289"/>
      <c r="AKO2" s="289"/>
      <c r="AKP2" s="289"/>
      <c r="AKQ2" s="289"/>
      <c r="AKR2" s="289"/>
      <c r="AKS2" s="289"/>
      <c r="AKT2" s="289"/>
      <c r="AKU2" s="289"/>
      <c r="AKV2" s="289"/>
      <c r="AKW2" s="289"/>
      <c r="AKX2" s="289"/>
      <c r="AKY2" s="289"/>
      <c r="AKZ2" s="289"/>
      <c r="ALA2" s="289"/>
      <c r="ALB2" s="289"/>
      <c r="ALC2" s="289"/>
      <c r="ALD2" s="289"/>
      <c r="ALE2" s="289"/>
      <c r="ALF2" s="289"/>
      <c r="ALG2" s="289"/>
      <c r="ALH2" s="289"/>
      <c r="ALI2" s="289"/>
      <c r="ALJ2" s="289"/>
      <c r="ALK2" s="289"/>
      <c r="ALL2" s="289"/>
      <c r="ALM2" s="289"/>
      <c r="ALN2" s="289"/>
      <c r="ALO2" s="289"/>
      <c r="ALP2" s="289"/>
      <c r="ALQ2" s="289"/>
      <c r="ALR2" s="289"/>
      <c r="ALS2" s="289"/>
      <c r="ALT2" s="289"/>
      <c r="ALU2" s="289"/>
      <c r="ALV2" s="289"/>
      <c r="ALW2" s="289"/>
      <c r="ALX2" s="289"/>
      <c r="ALY2" s="289"/>
      <c r="ALZ2" s="289"/>
      <c r="AMA2" s="289"/>
      <c r="AMB2" s="289"/>
      <c r="AMC2" s="289"/>
      <c r="AMD2" s="289"/>
      <c r="AME2" s="289"/>
      <c r="AMF2" s="289"/>
      <c r="AMG2" s="289"/>
    </row>
    <row r="3" spans="1:1021" s="288" customFormat="1" ht="15" thickBot="1">
      <c r="A3" s="290"/>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89"/>
      <c r="CH3" s="289"/>
      <c r="CI3" s="289"/>
      <c r="CJ3" s="289"/>
      <c r="CK3" s="289"/>
      <c r="CL3" s="289"/>
      <c r="CM3" s="289"/>
      <c r="CN3" s="289"/>
      <c r="CO3" s="289"/>
      <c r="CP3" s="289"/>
      <c r="CQ3" s="289"/>
      <c r="CR3" s="289"/>
      <c r="CS3" s="289"/>
      <c r="CT3" s="289"/>
      <c r="CU3" s="289"/>
      <c r="CV3" s="289"/>
      <c r="CW3" s="289"/>
      <c r="CX3" s="289"/>
      <c r="CY3" s="289"/>
      <c r="CZ3" s="289"/>
      <c r="DA3" s="289"/>
      <c r="DB3" s="289"/>
      <c r="DC3" s="289"/>
      <c r="DD3" s="289"/>
      <c r="DE3" s="289"/>
      <c r="DF3" s="289"/>
      <c r="DG3" s="289"/>
      <c r="DH3" s="289"/>
      <c r="DI3" s="289"/>
      <c r="DJ3" s="289"/>
      <c r="DK3" s="289"/>
      <c r="DL3" s="289"/>
      <c r="DM3" s="289"/>
      <c r="DN3" s="289"/>
      <c r="DO3" s="289"/>
      <c r="DP3" s="289"/>
      <c r="DQ3" s="289"/>
      <c r="DR3" s="289"/>
      <c r="DS3" s="289"/>
      <c r="DT3" s="289"/>
      <c r="DU3" s="289"/>
      <c r="DV3" s="289"/>
      <c r="DW3" s="289"/>
      <c r="DX3" s="289"/>
      <c r="DY3" s="289"/>
      <c r="DZ3" s="289"/>
      <c r="EA3" s="289"/>
      <c r="EB3" s="289"/>
      <c r="EC3" s="289"/>
      <c r="ED3" s="289"/>
      <c r="EE3" s="289"/>
      <c r="EF3" s="289"/>
      <c r="EG3" s="289"/>
      <c r="EH3" s="289"/>
      <c r="EI3" s="289"/>
      <c r="EJ3" s="289"/>
      <c r="EK3" s="289"/>
      <c r="EL3" s="289"/>
      <c r="EM3" s="289"/>
      <c r="EN3" s="289"/>
      <c r="EO3" s="289"/>
      <c r="EP3" s="289"/>
      <c r="EQ3" s="289"/>
      <c r="ER3" s="289"/>
      <c r="ES3" s="289"/>
      <c r="ET3" s="289"/>
      <c r="EU3" s="289"/>
      <c r="EV3" s="289"/>
      <c r="EW3" s="289"/>
      <c r="EX3" s="289"/>
      <c r="EY3" s="289"/>
      <c r="EZ3" s="289"/>
      <c r="FA3" s="289"/>
      <c r="FB3" s="289"/>
      <c r="FC3" s="289"/>
      <c r="FD3" s="289"/>
      <c r="FE3" s="289"/>
      <c r="FF3" s="289"/>
      <c r="FG3" s="289"/>
      <c r="FH3" s="289"/>
      <c r="FI3" s="289"/>
      <c r="FJ3" s="289"/>
      <c r="FK3" s="289"/>
      <c r="FL3" s="289"/>
      <c r="FM3" s="289"/>
      <c r="FN3" s="289"/>
      <c r="FO3" s="289"/>
      <c r="FP3" s="289"/>
      <c r="FQ3" s="289"/>
      <c r="FR3" s="289"/>
      <c r="FS3" s="289"/>
      <c r="FT3" s="289"/>
      <c r="FU3" s="289"/>
      <c r="FV3" s="289"/>
      <c r="FW3" s="289"/>
      <c r="FX3" s="289"/>
      <c r="FY3" s="289"/>
      <c r="FZ3" s="289"/>
      <c r="GA3" s="289"/>
      <c r="GB3" s="289"/>
      <c r="GC3" s="289"/>
      <c r="GD3" s="289"/>
      <c r="GE3" s="289"/>
      <c r="GF3" s="289"/>
      <c r="GG3" s="289"/>
      <c r="GH3" s="289"/>
      <c r="GI3" s="289"/>
      <c r="GJ3" s="289"/>
      <c r="GK3" s="289"/>
      <c r="GL3" s="289"/>
      <c r="GM3" s="289"/>
      <c r="GN3" s="289"/>
      <c r="GO3" s="289"/>
      <c r="GP3" s="289"/>
      <c r="GQ3" s="289"/>
      <c r="GR3" s="289"/>
      <c r="GS3" s="289"/>
      <c r="GT3" s="289"/>
      <c r="GU3" s="289"/>
      <c r="GV3" s="289"/>
      <c r="GW3" s="289"/>
      <c r="GX3" s="289"/>
      <c r="GY3" s="289"/>
      <c r="GZ3" s="289"/>
      <c r="HA3" s="289"/>
      <c r="HB3" s="289"/>
      <c r="HC3" s="289"/>
      <c r="HD3" s="289"/>
      <c r="HE3" s="289"/>
      <c r="HF3" s="289"/>
      <c r="HG3" s="289"/>
      <c r="HH3" s="289"/>
      <c r="HI3" s="289"/>
      <c r="HJ3" s="289"/>
      <c r="HK3" s="289"/>
      <c r="HL3" s="289"/>
      <c r="HM3" s="289"/>
      <c r="HN3" s="289"/>
      <c r="HO3" s="289"/>
      <c r="HP3" s="289"/>
      <c r="HQ3" s="289"/>
      <c r="HR3" s="289"/>
      <c r="HS3" s="289"/>
      <c r="HT3" s="289"/>
      <c r="HU3" s="289"/>
      <c r="HV3" s="289"/>
      <c r="HW3" s="289"/>
      <c r="HX3" s="289"/>
      <c r="HY3" s="289"/>
      <c r="HZ3" s="289"/>
      <c r="IA3" s="289"/>
      <c r="IB3" s="289"/>
      <c r="IC3" s="289"/>
      <c r="ID3" s="289"/>
      <c r="IE3" s="289"/>
      <c r="IF3" s="289"/>
      <c r="IG3" s="289"/>
      <c r="IH3" s="289"/>
      <c r="II3" s="289"/>
      <c r="IJ3" s="289"/>
      <c r="IK3" s="289"/>
      <c r="IL3" s="289"/>
      <c r="IM3" s="289"/>
      <c r="IN3" s="289"/>
      <c r="IO3" s="289"/>
      <c r="IP3" s="289"/>
      <c r="IQ3" s="289"/>
      <c r="IR3" s="289"/>
      <c r="IS3" s="289"/>
      <c r="IT3" s="289"/>
      <c r="IU3" s="289"/>
      <c r="IV3" s="289"/>
      <c r="IW3" s="289"/>
      <c r="IX3" s="289"/>
      <c r="IY3" s="289"/>
      <c r="IZ3" s="289"/>
      <c r="JA3" s="289"/>
      <c r="JB3" s="289"/>
      <c r="JC3" s="289"/>
      <c r="JD3" s="289"/>
      <c r="JE3" s="289"/>
      <c r="JF3" s="289"/>
      <c r="JG3" s="289"/>
      <c r="JH3" s="289"/>
      <c r="JI3" s="289"/>
      <c r="JJ3" s="289"/>
      <c r="JK3" s="289"/>
      <c r="JL3" s="289"/>
      <c r="JM3" s="289"/>
      <c r="JN3" s="289"/>
      <c r="JO3" s="289"/>
      <c r="JP3" s="289"/>
      <c r="JQ3" s="289"/>
      <c r="JR3" s="289"/>
      <c r="JS3" s="289"/>
      <c r="JT3" s="289"/>
      <c r="JU3" s="289"/>
      <c r="JV3" s="289"/>
      <c r="JW3" s="289"/>
      <c r="JX3" s="289"/>
      <c r="JY3" s="289"/>
      <c r="JZ3" s="289"/>
      <c r="KA3" s="289"/>
      <c r="KB3" s="289"/>
      <c r="KC3" s="289"/>
      <c r="KD3" s="289"/>
      <c r="KE3" s="289"/>
      <c r="KF3" s="289"/>
      <c r="KG3" s="289"/>
      <c r="KH3" s="289"/>
      <c r="KI3" s="289"/>
      <c r="KJ3" s="289"/>
      <c r="KK3" s="289"/>
      <c r="KL3" s="289"/>
      <c r="KM3" s="289"/>
      <c r="KN3" s="289"/>
      <c r="KO3" s="289"/>
      <c r="KP3" s="289"/>
      <c r="KQ3" s="289"/>
      <c r="KR3" s="289"/>
      <c r="KS3" s="289"/>
      <c r="KT3" s="289"/>
      <c r="KU3" s="289"/>
      <c r="KV3" s="289"/>
      <c r="KW3" s="289"/>
      <c r="KX3" s="289"/>
      <c r="KY3" s="289"/>
      <c r="KZ3" s="289"/>
      <c r="LA3" s="289"/>
      <c r="LB3" s="289"/>
      <c r="LC3" s="289"/>
      <c r="LD3" s="289"/>
      <c r="LE3" s="289"/>
      <c r="LF3" s="289"/>
      <c r="LG3" s="289"/>
      <c r="LH3" s="289"/>
      <c r="LI3" s="289"/>
      <c r="LJ3" s="289"/>
      <c r="LK3" s="289"/>
      <c r="LL3" s="289"/>
      <c r="LM3" s="289"/>
      <c r="LN3" s="289"/>
      <c r="LO3" s="289"/>
      <c r="LP3" s="289"/>
      <c r="LQ3" s="289"/>
      <c r="LR3" s="289"/>
      <c r="LS3" s="289"/>
      <c r="LT3" s="289"/>
      <c r="LU3" s="289"/>
      <c r="LV3" s="289"/>
      <c r="LW3" s="289"/>
      <c r="LX3" s="289"/>
      <c r="LY3" s="289"/>
      <c r="LZ3" s="289"/>
      <c r="MA3" s="289"/>
      <c r="MB3" s="289"/>
      <c r="MC3" s="289"/>
      <c r="MD3" s="289"/>
      <c r="ME3" s="289"/>
      <c r="MF3" s="289"/>
      <c r="MG3" s="289"/>
      <c r="MH3" s="289"/>
      <c r="MI3" s="289"/>
      <c r="MJ3" s="289"/>
      <c r="MK3" s="289"/>
      <c r="ML3" s="289"/>
      <c r="MM3" s="289"/>
      <c r="MN3" s="289"/>
      <c r="MO3" s="289"/>
      <c r="MP3" s="289"/>
      <c r="MQ3" s="289"/>
      <c r="MR3" s="289"/>
      <c r="MS3" s="289"/>
      <c r="MT3" s="289"/>
      <c r="MU3" s="289"/>
      <c r="MV3" s="289"/>
      <c r="MW3" s="289"/>
      <c r="MX3" s="289"/>
      <c r="MY3" s="289"/>
      <c r="MZ3" s="289"/>
      <c r="NA3" s="289"/>
      <c r="NB3" s="289"/>
      <c r="NC3" s="289"/>
      <c r="ND3" s="289"/>
      <c r="NE3" s="289"/>
      <c r="NF3" s="289"/>
      <c r="NG3" s="289"/>
      <c r="NH3" s="289"/>
      <c r="NI3" s="289"/>
      <c r="NJ3" s="289"/>
      <c r="NK3" s="289"/>
      <c r="NL3" s="289"/>
      <c r="NM3" s="289"/>
      <c r="NN3" s="289"/>
      <c r="NO3" s="289"/>
      <c r="NP3" s="289"/>
      <c r="NQ3" s="289"/>
      <c r="NR3" s="289"/>
      <c r="NS3" s="289"/>
      <c r="NT3" s="289"/>
      <c r="NU3" s="289"/>
      <c r="NV3" s="289"/>
      <c r="NW3" s="289"/>
      <c r="NX3" s="289"/>
      <c r="NY3" s="289"/>
      <c r="NZ3" s="289"/>
      <c r="OA3" s="289"/>
      <c r="OB3" s="289"/>
      <c r="OC3" s="289"/>
      <c r="OD3" s="289"/>
      <c r="OE3" s="289"/>
      <c r="OF3" s="289"/>
      <c r="OG3" s="289"/>
      <c r="OH3" s="289"/>
      <c r="OI3" s="289"/>
      <c r="OJ3" s="289"/>
      <c r="OK3" s="289"/>
      <c r="OL3" s="289"/>
      <c r="OM3" s="289"/>
      <c r="ON3" s="289"/>
      <c r="OO3" s="289"/>
      <c r="OP3" s="289"/>
      <c r="OQ3" s="289"/>
      <c r="OR3" s="289"/>
      <c r="OS3" s="289"/>
      <c r="OT3" s="289"/>
      <c r="OU3" s="289"/>
      <c r="OV3" s="289"/>
      <c r="OW3" s="289"/>
      <c r="OX3" s="289"/>
      <c r="OY3" s="289"/>
      <c r="OZ3" s="289"/>
      <c r="PA3" s="289"/>
      <c r="PB3" s="289"/>
      <c r="PC3" s="289"/>
      <c r="PD3" s="289"/>
      <c r="PE3" s="289"/>
      <c r="PF3" s="289"/>
      <c r="PG3" s="289"/>
      <c r="PH3" s="289"/>
      <c r="PI3" s="289"/>
      <c r="PJ3" s="289"/>
      <c r="PK3" s="289"/>
      <c r="PL3" s="289"/>
      <c r="PM3" s="289"/>
      <c r="PN3" s="289"/>
      <c r="PO3" s="289"/>
      <c r="PP3" s="289"/>
      <c r="PQ3" s="289"/>
      <c r="PR3" s="289"/>
      <c r="PS3" s="289"/>
      <c r="PT3" s="289"/>
      <c r="PU3" s="289"/>
      <c r="PV3" s="289"/>
      <c r="PW3" s="289"/>
      <c r="PX3" s="289"/>
      <c r="PY3" s="289"/>
      <c r="PZ3" s="289"/>
      <c r="QA3" s="289"/>
      <c r="QB3" s="289"/>
      <c r="QC3" s="289"/>
      <c r="QD3" s="289"/>
      <c r="QE3" s="289"/>
      <c r="QF3" s="289"/>
      <c r="QG3" s="289"/>
      <c r="QH3" s="289"/>
      <c r="QI3" s="289"/>
      <c r="QJ3" s="289"/>
      <c r="QK3" s="289"/>
      <c r="QL3" s="289"/>
      <c r="QM3" s="289"/>
      <c r="QN3" s="289"/>
      <c r="QO3" s="289"/>
      <c r="QP3" s="289"/>
      <c r="QQ3" s="289"/>
      <c r="QR3" s="289"/>
      <c r="QS3" s="289"/>
      <c r="QT3" s="289"/>
      <c r="QU3" s="289"/>
      <c r="QV3" s="289"/>
      <c r="QW3" s="289"/>
      <c r="QX3" s="289"/>
      <c r="QY3" s="289"/>
      <c r="QZ3" s="289"/>
      <c r="RA3" s="289"/>
      <c r="RB3" s="289"/>
      <c r="RC3" s="289"/>
      <c r="RD3" s="289"/>
      <c r="RE3" s="289"/>
      <c r="RF3" s="289"/>
      <c r="RG3" s="289"/>
      <c r="RH3" s="289"/>
      <c r="RI3" s="289"/>
      <c r="RJ3" s="289"/>
      <c r="RK3" s="289"/>
      <c r="RL3" s="289"/>
      <c r="RM3" s="289"/>
      <c r="RN3" s="289"/>
      <c r="RO3" s="289"/>
      <c r="RP3" s="289"/>
      <c r="RQ3" s="289"/>
      <c r="RR3" s="289"/>
      <c r="RS3" s="289"/>
      <c r="RT3" s="289"/>
      <c r="RU3" s="289"/>
      <c r="RV3" s="289"/>
      <c r="RW3" s="289"/>
      <c r="RX3" s="289"/>
      <c r="RY3" s="289"/>
      <c r="RZ3" s="289"/>
      <c r="SA3" s="289"/>
      <c r="SB3" s="289"/>
      <c r="SC3" s="289"/>
      <c r="SD3" s="289"/>
      <c r="SE3" s="289"/>
      <c r="SF3" s="289"/>
      <c r="SG3" s="289"/>
      <c r="SH3" s="289"/>
      <c r="SI3" s="289"/>
      <c r="SJ3" s="289"/>
      <c r="SK3" s="289"/>
      <c r="SL3" s="289"/>
      <c r="SM3" s="289"/>
      <c r="SN3" s="289"/>
      <c r="SO3" s="289"/>
      <c r="SP3" s="289"/>
      <c r="SQ3" s="289"/>
      <c r="SR3" s="289"/>
      <c r="SS3" s="289"/>
      <c r="ST3" s="289"/>
      <c r="SU3" s="289"/>
      <c r="SV3" s="289"/>
      <c r="SW3" s="289"/>
      <c r="SX3" s="289"/>
      <c r="SY3" s="289"/>
      <c r="SZ3" s="289"/>
      <c r="TA3" s="289"/>
      <c r="TB3" s="289"/>
      <c r="TC3" s="289"/>
      <c r="TD3" s="289"/>
      <c r="TE3" s="289"/>
      <c r="TF3" s="289"/>
      <c r="TG3" s="289"/>
      <c r="TH3" s="289"/>
      <c r="TI3" s="289"/>
      <c r="TJ3" s="289"/>
      <c r="TK3" s="289"/>
      <c r="TL3" s="289"/>
      <c r="TM3" s="289"/>
      <c r="TN3" s="289"/>
      <c r="TO3" s="289"/>
      <c r="TP3" s="289"/>
      <c r="TQ3" s="289"/>
      <c r="TR3" s="289"/>
      <c r="TS3" s="289"/>
      <c r="TT3" s="289"/>
      <c r="TU3" s="289"/>
      <c r="TV3" s="289"/>
      <c r="TW3" s="289"/>
      <c r="TX3" s="289"/>
      <c r="TY3" s="289"/>
      <c r="TZ3" s="289"/>
      <c r="UA3" s="289"/>
      <c r="UB3" s="289"/>
      <c r="UC3" s="289"/>
      <c r="UD3" s="289"/>
      <c r="UE3" s="289"/>
      <c r="UF3" s="289"/>
      <c r="UG3" s="289"/>
      <c r="UH3" s="289"/>
      <c r="UI3" s="289"/>
      <c r="UJ3" s="289"/>
      <c r="UK3" s="289"/>
      <c r="UL3" s="289"/>
      <c r="UM3" s="289"/>
      <c r="UN3" s="289"/>
      <c r="UO3" s="289"/>
      <c r="UP3" s="289"/>
      <c r="UQ3" s="289"/>
      <c r="UR3" s="289"/>
      <c r="US3" s="289"/>
      <c r="UT3" s="289"/>
      <c r="UU3" s="289"/>
      <c r="UV3" s="289"/>
      <c r="UW3" s="289"/>
      <c r="UX3" s="289"/>
      <c r="UY3" s="289"/>
      <c r="UZ3" s="289"/>
      <c r="VA3" s="289"/>
      <c r="VB3" s="289"/>
      <c r="VC3" s="289"/>
      <c r="VD3" s="289"/>
      <c r="VE3" s="289"/>
      <c r="VF3" s="289"/>
      <c r="VG3" s="289"/>
      <c r="VH3" s="289"/>
      <c r="VI3" s="289"/>
      <c r="VJ3" s="289"/>
      <c r="VK3" s="289"/>
      <c r="VL3" s="289"/>
      <c r="VM3" s="289"/>
      <c r="VN3" s="289"/>
      <c r="VO3" s="289"/>
      <c r="VP3" s="289"/>
      <c r="VQ3" s="289"/>
      <c r="VR3" s="289"/>
      <c r="VS3" s="289"/>
      <c r="VT3" s="289"/>
      <c r="VU3" s="289"/>
      <c r="VV3" s="289"/>
      <c r="VW3" s="289"/>
      <c r="VX3" s="289"/>
      <c r="VY3" s="289"/>
      <c r="VZ3" s="289"/>
      <c r="WA3" s="289"/>
      <c r="WB3" s="289"/>
      <c r="WC3" s="289"/>
      <c r="WD3" s="289"/>
      <c r="WE3" s="289"/>
      <c r="WF3" s="289"/>
      <c r="WG3" s="289"/>
      <c r="WH3" s="289"/>
      <c r="WI3" s="289"/>
      <c r="WJ3" s="289"/>
      <c r="WK3" s="289"/>
      <c r="WL3" s="289"/>
      <c r="WM3" s="289"/>
      <c r="WN3" s="289"/>
      <c r="WO3" s="289"/>
      <c r="WP3" s="289"/>
      <c r="WQ3" s="289"/>
      <c r="WR3" s="289"/>
      <c r="WS3" s="289"/>
      <c r="WT3" s="289"/>
      <c r="WU3" s="289"/>
      <c r="WV3" s="289"/>
      <c r="WW3" s="289"/>
      <c r="WX3" s="289"/>
      <c r="WY3" s="289"/>
      <c r="WZ3" s="289"/>
      <c r="XA3" s="289"/>
      <c r="XB3" s="289"/>
      <c r="XC3" s="289"/>
      <c r="XD3" s="289"/>
      <c r="XE3" s="289"/>
      <c r="XF3" s="289"/>
      <c r="XG3" s="289"/>
      <c r="XH3" s="289"/>
      <c r="XI3" s="289"/>
      <c r="XJ3" s="289"/>
      <c r="XK3" s="289"/>
      <c r="XL3" s="289"/>
      <c r="XM3" s="289"/>
      <c r="XN3" s="289"/>
      <c r="XO3" s="289"/>
      <c r="XP3" s="289"/>
      <c r="XQ3" s="289"/>
      <c r="XR3" s="289"/>
      <c r="XS3" s="289"/>
      <c r="XT3" s="289"/>
      <c r="XU3" s="289"/>
      <c r="XV3" s="289"/>
      <c r="XW3" s="289"/>
      <c r="XX3" s="289"/>
      <c r="XY3" s="289"/>
      <c r="XZ3" s="289"/>
      <c r="YA3" s="289"/>
      <c r="YB3" s="289"/>
      <c r="YC3" s="289"/>
      <c r="YD3" s="289"/>
      <c r="YE3" s="289"/>
      <c r="YF3" s="289"/>
      <c r="YG3" s="289"/>
      <c r="YH3" s="289"/>
      <c r="YI3" s="289"/>
      <c r="YJ3" s="289"/>
      <c r="YK3" s="289"/>
      <c r="YL3" s="289"/>
      <c r="YM3" s="289"/>
      <c r="YN3" s="289"/>
      <c r="YO3" s="289"/>
      <c r="YP3" s="289"/>
      <c r="YQ3" s="289"/>
      <c r="YR3" s="289"/>
      <c r="YS3" s="289"/>
      <c r="YT3" s="289"/>
      <c r="YU3" s="289"/>
      <c r="YV3" s="289"/>
      <c r="YW3" s="289"/>
      <c r="YX3" s="289"/>
      <c r="YY3" s="289"/>
      <c r="YZ3" s="289"/>
      <c r="ZA3" s="289"/>
      <c r="ZB3" s="289"/>
      <c r="ZC3" s="289"/>
      <c r="ZD3" s="289"/>
      <c r="ZE3" s="289"/>
      <c r="ZF3" s="289"/>
      <c r="ZG3" s="289"/>
      <c r="ZH3" s="289"/>
      <c r="ZI3" s="289"/>
      <c r="ZJ3" s="289"/>
      <c r="ZK3" s="289"/>
      <c r="ZL3" s="289"/>
      <c r="ZM3" s="289"/>
      <c r="ZN3" s="289"/>
      <c r="ZO3" s="289"/>
      <c r="ZP3" s="289"/>
      <c r="ZQ3" s="289"/>
      <c r="ZR3" s="289"/>
      <c r="ZS3" s="289"/>
      <c r="ZT3" s="289"/>
      <c r="ZU3" s="289"/>
      <c r="ZV3" s="289"/>
      <c r="ZW3" s="289"/>
      <c r="ZX3" s="289"/>
      <c r="ZY3" s="289"/>
      <c r="ZZ3" s="289"/>
      <c r="AAA3" s="289"/>
      <c r="AAB3" s="289"/>
      <c r="AAC3" s="289"/>
      <c r="AAD3" s="289"/>
      <c r="AAE3" s="289"/>
      <c r="AAF3" s="289"/>
      <c r="AAG3" s="289"/>
      <c r="AAH3" s="289"/>
      <c r="AAI3" s="289"/>
      <c r="AAJ3" s="289"/>
      <c r="AAK3" s="289"/>
      <c r="AAL3" s="289"/>
      <c r="AAM3" s="289"/>
      <c r="AAN3" s="289"/>
      <c r="AAO3" s="289"/>
      <c r="AAP3" s="289"/>
      <c r="AAQ3" s="289"/>
      <c r="AAR3" s="289"/>
      <c r="AAS3" s="289"/>
      <c r="AAT3" s="289"/>
      <c r="AAU3" s="289"/>
      <c r="AAV3" s="289"/>
      <c r="AAW3" s="289"/>
      <c r="AAX3" s="289"/>
      <c r="AAY3" s="289"/>
      <c r="AAZ3" s="289"/>
      <c r="ABA3" s="289"/>
      <c r="ABB3" s="289"/>
      <c r="ABC3" s="289"/>
      <c r="ABD3" s="289"/>
      <c r="ABE3" s="289"/>
      <c r="ABF3" s="289"/>
      <c r="ABG3" s="289"/>
      <c r="ABH3" s="289"/>
      <c r="ABI3" s="289"/>
      <c r="ABJ3" s="289"/>
      <c r="ABK3" s="289"/>
      <c r="ABL3" s="289"/>
      <c r="ABM3" s="289"/>
      <c r="ABN3" s="289"/>
      <c r="ABO3" s="289"/>
      <c r="ABP3" s="289"/>
      <c r="ABQ3" s="289"/>
      <c r="ABR3" s="289"/>
      <c r="ABS3" s="289"/>
      <c r="ABT3" s="289"/>
      <c r="ABU3" s="289"/>
      <c r="ABV3" s="289"/>
      <c r="ABW3" s="289"/>
      <c r="ABX3" s="289"/>
      <c r="ABY3" s="289"/>
      <c r="ABZ3" s="289"/>
      <c r="ACA3" s="289"/>
      <c r="ACB3" s="289"/>
      <c r="ACC3" s="289"/>
      <c r="ACD3" s="289"/>
      <c r="ACE3" s="289"/>
      <c r="ACF3" s="289"/>
      <c r="ACG3" s="289"/>
      <c r="ACH3" s="289"/>
      <c r="ACI3" s="289"/>
      <c r="ACJ3" s="289"/>
      <c r="ACK3" s="289"/>
      <c r="ACL3" s="289"/>
      <c r="ACM3" s="289"/>
      <c r="ACN3" s="289"/>
      <c r="ACO3" s="289"/>
      <c r="ACP3" s="289"/>
      <c r="ACQ3" s="289"/>
      <c r="ACR3" s="289"/>
      <c r="ACS3" s="289"/>
      <c r="ACT3" s="289"/>
      <c r="ACU3" s="289"/>
      <c r="ACV3" s="289"/>
      <c r="ACW3" s="289"/>
      <c r="ACX3" s="289"/>
      <c r="ACY3" s="289"/>
      <c r="ACZ3" s="289"/>
      <c r="ADA3" s="289"/>
      <c r="ADB3" s="289"/>
      <c r="ADC3" s="289"/>
      <c r="ADD3" s="289"/>
      <c r="ADE3" s="289"/>
      <c r="ADF3" s="289"/>
      <c r="ADG3" s="289"/>
      <c r="ADH3" s="289"/>
      <c r="ADI3" s="289"/>
      <c r="ADJ3" s="289"/>
      <c r="ADK3" s="289"/>
      <c r="ADL3" s="289"/>
      <c r="ADM3" s="289"/>
      <c r="ADN3" s="289"/>
      <c r="ADO3" s="289"/>
      <c r="ADP3" s="289"/>
      <c r="ADQ3" s="289"/>
      <c r="ADR3" s="289"/>
      <c r="ADS3" s="289"/>
      <c r="ADT3" s="289"/>
      <c r="ADU3" s="289"/>
      <c r="ADV3" s="289"/>
      <c r="ADW3" s="289"/>
      <c r="ADX3" s="289"/>
      <c r="ADY3" s="289"/>
      <c r="ADZ3" s="289"/>
      <c r="AEA3" s="289"/>
      <c r="AEB3" s="289"/>
      <c r="AEC3" s="289"/>
      <c r="AED3" s="289"/>
      <c r="AEE3" s="289"/>
      <c r="AEF3" s="289"/>
      <c r="AEG3" s="289"/>
      <c r="AEH3" s="289"/>
      <c r="AEI3" s="289"/>
      <c r="AEJ3" s="289"/>
      <c r="AEK3" s="289"/>
      <c r="AEL3" s="289"/>
      <c r="AEM3" s="289"/>
      <c r="AEN3" s="289"/>
      <c r="AEO3" s="289"/>
      <c r="AEP3" s="289"/>
      <c r="AEQ3" s="289"/>
      <c r="AER3" s="289"/>
      <c r="AES3" s="289"/>
      <c r="AET3" s="289"/>
      <c r="AEU3" s="289"/>
      <c r="AEV3" s="289"/>
      <c r="AEW3" s="289"/>
      <c r="AEX3" s="289"/>
      <c r="AEY3" s="289"/>
      <c r="AEZ3" s="289"/>
      <c r="AFA3" s="289"/>
      <c r="AFB3" s="289"/>
      <c r="AFC3" s="289"/>
      <c r="AFD3" s="289"/>
      <c r="AFE3" s="289"/>
      <c r="AFF3" s="289"/>
      <c r="AFG3" s="289"/>
      <c r="AFH3" s="289"/>
      <c r="AFI3" s="289"/>
      <c r="AFJ3" s="289"/>
      <c r="AFK3" s="289"/>
      <c r="AFL3" s="289"/>
      <c r="AFM3" s="289"/>
      <c r="AFN3" s="289"/>
      <c r="AFO3" s="289"/>
      <c r="AFP3" s="289"/>
      <c r="AFQ3" s="289"/>
      <c r="AFR3" s="289"/>
      <c r="AFS3" s="289"/>
      <c r="AFT3" s="289"/>
      <c r="AFU3" s="289"/>
      <c r="AFV3" s="289"/>
      <c r="AFW3" s="289"/>
      <c r="AFX3" s="289"/>
      <c r="AFY3" s="289"/>
      <c r="AFZ3" s="289"/>
      <c r="AGA3" s="289"/>
      <c r="AGB3" s="289"/>
      <c r="AGC3" s="289"/>
      <c r="AGD3" s="289"/>
      <c r="AGE3" s="289"/>
      <c r="AGF3" s="289"/>
      <c r="AGG3" s="289"/>
      <c r="AGH3" s="289"/>
      <c r="AGI3" s="289"/>
      <c r="AGJ3" s="289"/>
      <c r="AGK3" s="289"/>
      <c r="AGL3" s="289"/>
      <c r="AGM3" s="289"/>
      <c r="AGN3" s="289"/>
      <c r="AGO3" s="289"/>
      <c r="AGP3" s="289"/>
      <c r="AGQ3" s="289"/>
      <c r="AGR3" s="289"/>
      <c r="AGS3" s="289"/>
      <c r="AGT3" s="289"/>
      <c r="AGU3" s="289"/>
      <c r="AGV3" s="289"/>
      <c r="AGW3" s="289"/>
      <c r="AGX3" s="289"/>
      <c r="AGY3" s="289"/>
      <c r="AGZ3" s="289"/>
      <c r="AHA3" s="289"/>
      <c r="AHB3" s="289"/>
      <c r="AHC3" s="289"/>
      <c r="AHD3" s="289"/>
      <c r="AHE3" s="289"/>
      <c r="AHF3" s="289"/>
      <c r="AHG3" s="289"/>
      <c r="AHH3" s="289"/>
      <c r="AHI3" s="289"/>
      <c r="AHJ3" s="289"/>
      <c r="AHK3" s="289"/>
      <c r="AHL3" s="289"/>
      <c r="AHM3" s="289"/>
      <c r="AHN3" s="289"/>
      <c r="AHO3" s="289"/>
      <c r="AHP3" s="289"/>
      <c r="AHQ3" s="289"/>
      <c r="AHR3" s="289"/>
      <c r="AHS3" s="289"/>
      <c r="AHT3" s="289"/>
      <c r="AHU3" s="289"/>
      <c r="AHV3" s="289"/>
      <c r="AHW3" s="289"/>
      <c r="AHX3" s="289"/>
      <c r="AHY3" s="289"/>
      <c r="AHZ3" s="289"/>
      <c r="AIA3" s="289"/>
      <c r="AIB3" s="289"/>
      <c r="AIC3" s="289"/>
      <c r="AID3" s="289"/>
      <c r="AIE3" s="289"/>
      <c r="AIF3" s="289"/>
      <c r="AIG3" s="289"/>
      <c r="AIH3" s="289"/>
      <c r="AII3" s="289"/>
      <c r="AIJ3" s="289"/>
      <c r="AIK3" s="289"/>
      <c r="AIL3" s="289"/>
      <c r="AIM3" s="289"/>
      <c r="AIN3" s="289"/>
      <c r="AIO3" s="289"/>
      <c r="AIP3" s="289"/>
      <c r="AIQ3" s="289"/>
      <c r="AIR3" s="289"/>
      <c r="AIS3" s="289"/>
      <c r="AIT3" s="289"/>
      <c r="AIU3" s="289"/>
      <c r="AIV3" s="289"/>
      <c r="AIW3" s="289"/>
      <c r="AIX3" s="289"/>
      <c r="AIY3" s="289"/>
      <c r="AIZ3" s="289"/>
      <c r="AJA3" s="289"/>
      <c r="AJB3" s="289"/>
      <c r="AJC3" s="289"/>
      <c r="AJD3" s="289"/>
      <c r="AJE3" s="289"/>
      <c r="AJF3" s="289"/>
      <c r="AJG3" s="289"/>
      <c r="AJH3" s="289"/>
      <c r="AJI3" s="289"/>
      <c r="AJJ3" s="289"/>
      <c r="AJK3" s="289"/>
      <c r="AJL3" s="289"/>
      <c r="AJM3" s="289"/>
      <c r="AJN3" s="289"/>
      <c r="AJO3" s="289"/>
      <c r="AJP3" s="289"/>
      <c r="AJQ3" s="289"/>
      <c r="AJR3" s="289"/>
      <c r="AJS3" s="289"/>
      <c r="AJT3" s="289"/>
      <c r="AJU3" s="289"/>
      <c r="AJV3" s="289"/>
      <c r="AJW3" s="289"/>
      <c r="AJX3" s="289"/>
      <c r="AJY3" s="289"/>
      <c r="AJZ3" s="289"/>
      <c r="AKA3" s="289"/>
      <c r="AKB3" s="289"/>
      <c r="AKC3" s="289"/>
      <c r="AKD3" s="289"/>
      <c r="AKE3" s="289"/>
      <c r="AKF3" s="289"/>
      <c r="AKG3" s="289"/>
      <c r="AKH3" s="289"/>
      <c r="AKI3" s="289"/>
      <c r="AKJ3" s="289"/>
      <c r="AKK3" s="289"/>
      <c r="AKL3" s="289"/>
      <c r="AKM3" s="289"/>
      <c r="AKN3" s="289"/>
      <c r="AKO3" s="289"/>
      <c r="AKP3" s="289"/>
      <c r="AKQ3" s="289"/>
      <c r="AKR3" s="289"/>
      <c r="AKS3" s="289"/>
      <c r="AKT3" s="289"/>
      <c r="AKU3" s="289"/>
      <c r="AKV3" s="289"/>
      <c r="AKW3" s="289"/>
      <c r="AKX3" s="289"/>
      <c r="AKY3" s="289"/>
      <c r="AKZ3" s="289"/>
      <c r="ALA3" s="289"/>
      <c r="ALB3" s="289"/>
      <c r="ALC3" s="289"/>
      <c r="ALD3" s="289"/>
      <c r="ALE3" s="289"/>
      <c r="ALF3" s="289"/>
      <c r="ALG3" s="289"/>
      <c r="ALH3" s="289"/>
      <c r="ALI3" s="289"/>
      <c r="ALJ3" s="289"/>
      <c r="ALK3" s="289"/>
      <c r="ALL3" s="289"/>
      <c r="ALM3" s="289"/>
      <c r="ALN3" s="289"/>
      <c r="ALO3" s="289"/>
      <c r="ALP3" s="289"/>
      <c r="ALQ3" s="289"/>
      <c r="ALR3" s="289"/>
      <c r="ALS3" s="289"/>
      <c r="ALT3" s="289"/>
      <c r="ALU3" s="289"/>
      <c r="ALV3" s="289"/>
      <c r="ALW3" s="289"/>
      <c r="ALX3" s="289"/>
      <c r="ALY3" s="289"/>
      <c r="ALZ3" s="289"/>
      <c r="AMA3" s="289"/>
      <c r="AMB3" s="289"/>
      <c r="AMC3" s="289"/>
      <c r="AMD3" s="289"/>
      <c r="AME3" s="289"/>
      <c r="AMF3" s="289"/>
      <c r="AMG3" s="289"/>
    </row>
    <row r="4" spans="1:1021" s="288" customFormat="1" ht="15" thickBot="1">
      <c r="B4" s="290"/>
      <c r="C4" s="779" t="s">
        <v>206</v>
      </c>
      <c r="D4" s="780"/>
      <c r="E4" s="781"/>
      <c r="F4" s="779" t="s">
        <v>207</v>
      </c>
      <c r="G4" s="780"/>
      <c r="H4" s="781"/>
      <c r="I4" s="779" t="s">
        <v>208</v>
      </c>
      <c r="J4" s="780"/>
      <c r="K4" s="781"/>
      <c r="L4" s="780" t="s">
        <v>209</v>
      </c>
      <c r="M4" s="780"/>
      <c r="N4" s="781"/>
      <c r="O4" s="296"/>
      <c r="P4" s="779" t="s">
        <v>210</v>
      </c>
      <c r="Q4" s="780"/>
      <c r="R4" s="781"/>
      <c r="S4" s="293"/>
      <c r="T4" s="778"/>
      <c r="U4" s="778"/>
      <c r="V4" s="778"/>
      <c r="W4" s="778"/>
      <c r="X4" s="778"/>
      <c r="Y4" s="778"/>
      <c r="Z4" s="289"/>
      <c r="AA4" s="778"/>
      <c r="AB4" s="778"/>
      <c r="AC4" s="778"/>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c r="CL4" s="289"/>
      <c r="CM4" s="289"/>
      <c r="CN4" s="289"/>
      <c r="CO4" s="289"/>
      <c r="CP4" s="289"/>
      <c r="CQ4" s="289"/>
      <c r="CR4" s="289"/>
      <c r="CS4" s="289"/>
      <c r="CT4" s="289"/>
      <c r="CU4" s="289"/>
      <c r="CV4" s="289"/>
      <c r="CW4" s="289"/>
      <c r="CX4" s="289"/>
      <c r="CY4" s="289"/>
      <c r="CZ4" s="289"/>
      <c r="DA4" s="289"/>
      <c r="DB4" s="289"/>
      <c r="DC4" s="289"/>
      <c r="DD4" s="289"/>
      <c r="DE4" s="289"/>
      <c r="DF4" s="289"/>
      <c r="DG4" s="289"/>
      <c r="DH4" s="289"/>
      <c r="DI4" s="289"/>
      <c r="DJ4" s="289"/>
      <c r="DK4" s="289"/>
      <c r="DL4" s="289"/>
      <c r="DM4" s="289"/>
      <c r="DN4" s="289"/>
      <c r="DO4" s="289"/>
      <c r="DP4" s="289"/>
      <c r="DQ4" s="289"/>
      <c r="DR4" s="289"/>
      <c r="DS4" s="289"/>
      <c r="DT4" s="289"/>
      <c r="DU4" s="289"/>
      <c r="DV4" s="289"/>
      <c r="DW4" s="289"/>
      <c r="DX4" s="289"/>
      <c r="DY4" s="289"/>
      <c r="DZ4" s="289"/>
      <c r="EA4" s="289"/>
      <c r="EB4" s="289"/>
      <c r="EC4" s="289"/>
      <c r="ED4" s="289"/>
      <c r="EE4" s="289"/>
      <c r="EF4" s="289"/>
      <c r="EG4" s="289"/>
      <c r="EH4" s="289"/>
      <c r="EI4" s="289"/>
      <c r="EJ4" s="289"/>
      <c r="EK4" s="289"/>
      <c r="EL4" s="289"/>
      <c r="EM4" s="289"/>
      <c r="EN4" s="289"/>
      <c r="EO4" s="289"/>
      <c r="EP4" s="289"/>
      <c r="EQ4" s="289"/>
      <c r="ER4" s="289"/>
      <c r="ES4" s="289"/>
      <c r="ET4" s="289"/>
      <c r="EU4" s="289"/>
      <c r="EV4" s="289"/>
      <c r="EW4" s="289"/>
      <c r="EX4" s="289"/>
      <c r="EY4" s="289"/>
      <c r="EZ4" s="289"/>
      <c r="FA4" s="289"/>
      <c r="FB4" s="289"/>
      <c r="FC4" s="289"/>
      <c r="FD4" s="289"/>
      <c r="FE4" s="289"/>
      <c r="FF4" s="289"/>
      <c r="FG4" s="289"/>
      <c r="FH4" s="289"/>
      <c r="FI4" s="289"/>
      <c r="FJ4" s="289"/>
      <c r="FK4" s="289"/>
      <c r="FL4" s="289"/>
      <c r="FM4" s="289"/>
      <c r="FN4" s="289"/>
      <c r="FO4" s="289"/>
      <c r="FP4" s="289"/>
      <c r="FQ4" s="289"/>
      <c r="FR4" s="289"/>
      <c r="FS4" s="289"/>
      <c r="FT4" s="289"/>
      <c r="FU4" s="289"/>
      <c r="FV4" s="289"/>
      <c r="FW4" s="289"/>
      <c r="FX4" s="289"/>
      <c r="FY4" s="289"/>
      <c r="FZ4" s="289"/>
      <c r="GA4" s="289"/>
      <c r="GB4" s="289"/>
      <c r="GC4" s="289"/>
      <c r="GD4" s="289"/>
      <c r="GE4" s="289"/>
      <c r="GF4" s="289"/>
      <c r="GG4" s="289"/>
      <c r="GH4" s="289"/>
      <c r="GI4" s="289"/>
      <c r="GJ4" s="289"/>
      <c r="GK4" s="289"/>
      <c r="GL4" s="289"/>
      <c r="GM4" s="289"/>
      <c r="GN4" s="289"/>
      <c r="GO4" s="289"/>
      <c r="GP4" s="289"/>
      <c r="GQ4" s="289"/>
      <c r="GR4" s="289"/>
      <c r="GS4" s="289"/>
      <c r="GT4" s="289"/>
      <c r="GU4" s="289"/>
      <c r="GV4" s="289"/>
      <c r="GW4" s="289"/>
      <c r="GX4" s="289"/>
      <c r="GY4" s="289"/>
      <c r="GZ4" s="289"/>
      <c r="HA4" s="289"/>
      <c r="HB4" s="289"/>
      <c r="HC4" s="289"/>
      <c r="HD4" s="289"/>
      <c r="HE4" s="289"/>
      <c r="HF4" s="289"/>
      <c r="HG4" s="289"/>
      <c r="HH4" s="289"/>
      <c r="HI4" s="289"/>
      <c r="HJ4" s="289"/>
      <c r="HK4" s="289"/>
      <c r="HL4" s="289"/>
      <c r="HM4" s="289"/>
      <c r="HN4" s="289"/>
      <c r="HO4" s="289"/>
      <c r="HP4" s="289"/>
      <c r="HQ4" s="289"/>
      <c r="HR4" s="289"/>
      <c r="HS4" s="289"/>
      <c r="HT4" s="289"/>
      <c r="HU4" s="289"/>
      <c r="HV4" s="289"/>
      <c r="HW4" s="289"/>
      <c r="HX4" s="289"/>
      <c r="HY4" s="289"/>
      <c r="HZ4" s="289"/>
      <c r="IA4" s="289"/>
      <c r="IB4" s="289"/>
      <c r="IC4" s="289"/>
      <c r="ID4" s="289"/>
      <c r="IE4" s="289"/>
      <c r="IF4" s="289"/>
      <c r="IG4" s="289"/>
      <c r="IH4" s="289"/>
      <c r="II4" s="289"/>
      <c r="IJ4" s="289"/>
      <c r="IK4" s="289"/>
      <c r="IL4" s="289"/>
      <c r="IM4" s="289"/>
      <c r="IN4" s="289"/>
      <c r="IO4" s="289"/>
      <c r="IP4" s="289"/>
      <c r="IQ4" s="289"/>
      <c r="IR4" s="289"/>
      <c r="IS4" s="289"/>
      <c r="IT4" s="289"/>
      <c r="IU4" s="289"/>
      <c r="IV4" s="289"/>
      <c r="IW4" s="289"/>
      <c r="IX4" s="289"/>
      <c r="IY4" s="289"/>
      <c r="IZ4" s="289"/>
      <c r="JA4" s="289"/>
      <c r="JB4" s="289"/>
      <c r="JC4" s="289"/>
      <c r="JD4" s="289"/>
      <c r="JE4" s="289"/>
      <c r="JF4" s="289"/>
      <c r="JG4" s="289"/>
      <c r="JH4" s="289"/>
      <c r="JI4" s="289"/>
      <c r="JJ4" s="289"/>
      <c r="JK4" s="289"/>
      <c r="JL4" s="289"/>
      <c r="JM4" s="289"/>
      <c r="JN4" s="289"/>
      <c r="JO4" s="289"/>
      <c r="JP4" s="289"/>
      <c r="JQ4" s="289"/>
      <c r="JR4" s="289"/>
      <c r="JS4" s="289"/>
      <c r="JT4" s="289"/>
      <c r="JU4" s="289"/>
      <c r="JV4" s="289"/>
      <c r="JW4" s="289"/>
      <c r="JX4" s="289"/>
      <c r="JY4" s="289"/>
      <c r="JZ4" s="289"/>
      <c r="KA4" s="289"/>
      <c r="KB4" s="289"/>
      <c r="KC4" s="289"/>
      <c r="KD4" s="289"/>
      <c r="KE4" s="289"/>
      <c r="KF4" s="289"/>
      <c r="KG4" s="289"/>
      <c r="KH4" s="289"/>
      <c r="KI4" s="289"/>
      <c r="KJ4" s="289"/>
      <c r="KK4" s="289"/>
      <c r="KL4" s="289"/>
      <c r="KM4" s="289"/>
      <c r="KN4" s="289"/>
      <c r="KO4" s="289"/>
      <c r="KP4" s="289"/>
      <c r="KQ4" s="289"/>
      <c r="KR4" s="289"/>
      <c r="KS4" s="289"/>
      <c r="KT4" s="289"/>
      <c r="KU4" s="289"/>
      <c r="KV4" s="289"/>
      <c r="KW4" s="289"/>
      <c r="KX4" s="289"/>
      <c r="KY4" s="289"/>
      <c r="KZ4" s="289"/>
      <c r="LA4" s="289"/>
      <c r="LB4" s="289"/>
      <c r="LC4" s="289"/>
      <c r="LD4" s="289"/>
      <c r="LE4" s="289"/>
      <c r="LF4" s="289"/>
      <c r="LG4" s="289"/>
      <c r="LH4" s="289"/>
      <c r="LI4" s="289"/>
      <c r="LJ4" s="289"/>
      <c r="LK4" s="289"/>
      <c r="LL4" s="289"/>
      <c r="LM4" s="289"/>
      <c r="LN4" s="289"/>
      <c r="LO4" s="289"/>
      <c r="LP4" s="289"/>
      <c r="LQ4" s="289"/>
      <c r="LR4" s="289"/>
      <c r="LS4" s="289"/>
      <c r="LT4" s="289"/>
      <c r="LU4" s="289"/>
      <c r="LV4" s="289"/>
      <c r="LW4" s="289"/>
      <c r="LX4" s="289"/>
      <c r="LY4" s="289"/>
      <c r="LZ4" s="289"/>
      <c r="MA4" s="289"/>
      <c r="MB4" s="289"/>
      <c r="MC4" s="289"/>
      <c r="MD4" s="289"/>
      <c r="ME4" s="289"/>
      <c r="MF4" s="289"/>
      <c r="MG4" s="289"/>
      <c r="MH4" s="289"/>
      <c r="MI4" s="289"/>
      <c r="MJ4" s="289"/>
      <c r="MK4" s="289"/>
      <c r="ML4" s="289"/>
      <c r="MM4" s="289"/>
      <c r="MN4" s="289"/>
      <c r="MO4" s="289"/>
      <c r="MP4" s="289"/>
      <c r="MQ4" s="289"/>
      <c r="MR4" s="289"/>
      <c r="MS4" s="289"/>
      <c r="MT4" s="289"/>
      <c r="MU4" s="289"/>
      <c r="MV4" s="289"/>
      <c r="MW4" s="289"/>
      <c r="MX4" s="289"/>
      <c r="MY4" s="289"/>
      <c r="MZ4" s="289"/>
      <c r="NA4" s="289"/>
      <c r="NB4" s="289"/>
      <c r="NC4" s="289"/>
      <c r="ND4" s="289"/>
      <c r="NE4" s="289"/>
      <c r="NF4" s="289"/>
      <c r="NG4" s="289"/>
      <c r="NH4" s="289"/>
      <c r="NI4" s="289"/>
      <c r="NJ4" s="289"/>
      <c r="NK4" s="289"/>
      <c r="NL4" s="289"/>
      <c r="NM4" s="289"/>
      <c r="NN4" s="289"/>
      <c r="NO4" s="289"/>
      <c r="NP4" s="289"/>
      <c r="NQ4" s="289"/>
      <c r="NR4" s="289"/>
      <c r="NS4" s="289"/>
      <c r="NT4" s="289"/>
      <c r="NU4" s="289"/>
      <c r="NV4" s="289"/>
      <c r="NW4" s="289"/>
      <c r="NX4" s="289"/>
      <c r="NY4" s="289"/>
      <c r="NZ4" s="289"/>
      <c r="OA4" s="289"/>
      <c r="OB4" s="289"/>
      <c r="OC4" s="289"/>
      <c r="OD4" s="289"/>
      <c r="OE4" s="289"/>
      <c r="OF4" s="289"/>
      <c r="OG4" s="289"/>
      <c r="OH4" s="289"/>
      <c r="OI4" s="289"/>
      <c r="OJ4" s="289"/>
      <c r="OK4" s="289"/>
      <c r="OL4" s="289"/>
      <c r="OM4" s="289"/>
      <c r="ON4" s="289"/>
      <c r="OO4" s="289"/>
      <c r="OP4" s="289"/>
      <c r="OQ4" s="289"/>
      <c r="OR4" s="289"/>
      <c r="OS4" s="289"/>
      <c r="OT4" s="289"/>
      <c r="OU4" s="289"/>
      <c r="OV4" s="289"/>
      <c r="OW4" s="289"/>
      <c r="OX4" s="289"/>
      <c r="OY4" s="289"/>
      <c r="OZ4" s="289"/>
      <c r="PA4" s="289"/>
      <c r="PB4" s="289"/>
      <c r="PC4" s="289"/>
      <c r="PD4" s="289"/>
      <c r="PE4" s="289"/>
      <c r="PF4" s="289"/>
      <c r="PG4" s="289"/>
      <c r="PH4" s="289"/>
      <c r="PI4" s="289"/>
      <c r="PJ4" s="289"/>
      <c r="PK4" s="289"/>
      <c r="PL4" s="289"/>
      <c r="PM4" s="289"/>
      <c r="PN4" s="289"/>
      <c r="PO4" s="289"/>
      <c r="PP4" s="289"/>
      <c r="PQ4" s="289"/>
      <c r="PR4" s="289"/>
      <c r="PS4" s="289"/>
      <c r="PT4" s="289"/>
      <c r="PU4" s="289"/>
      <c r="PV4" s="289"/>
      <c r="PW4" s="289"/>
      <c r="PX4" s="289"/>
      <c r="PY4" s="289"/>
      <c r="PZ4" s="289"/>
      <c r="QA4" s="289"/>
      <c r="QB4" s="289"/>
      <c r="QC4" s="289"/>
      <c r="QD4" s="289"/>
      <c r="QE4" s="289"/>
      <c r="QF4" s="289"/>
      <c r="QG4" s="289"/>
      <c r="QH4" s="289"/>
      <c r="QI4" s="289"/>
      <c r="QJ4" s="289"/>
      <c r="QK4" s="289"/>
      <c r="QL4" s="289"/>
      <c r="QM4" s="289"/>
      <c r="QN4" s="289"/>
      <c r="QO4" s="289"/>
      <c r="QP4" s="289"/>
      <c r="QQ4" s="289"/>
      <c r="QR4" s="289"/>
      <c r="QS4" s="289"/>
      <c r="QT4" s="289"/>
      <c r="QU4" s="289"/>
      <c r="QV4" s="289"/>
      <c r="QW4" s="289"/>
      <c r="QX4" s="289"/>
      <c r="QY4" s="289"/>
      <c r="QZ4" s="289"/>
      <c r="RA4" s="289"/>
      <c r="RB4" s="289"/>
      <c r="RC4" s="289"/>
      <c r="RD4" s="289"/>
      <c r="RE4" s="289"/>
      <c r="RF4" s="289"/>
      <c r="RG4" s="289"/>
      <c r="RH4" s="289"/>
      <c r="RI4" s="289"/>
      <c r="RJ4" s="289"/>
      <c r="RK4" s="289"/>
      <c r="RL4" s="289"/>
      <c r="RM4" s="289"/>
      <c r="RN4" s="289"/>
      <c r="RO4" s="289"/>
      <c r="RP4" s="289"/>
      <c r="RQ4" s="289"/>
      <c r="RR4" s="289"/>
      <c r="RS4" s="289"/>
      <c r="RT4" s="289"/>
      <c r="RU4" s="289"/>
      <c r="RV4" s="289"/>
      <c r="RW4" s="289"/>
      <c r="RX4" s="289"/>
      <c r="RY4" s="289"/>
      <c r="RZ4" s="289"/>
      <c r="SA4" s="289"/>
      <c r="SB4" s="289"/>
      <c r="SC4" s="289"/>
      <c r="SD4" s="289"/>
      <c r="SE4" s="289"/>
      <c r="SF4" s="289"/>
      <c r="SG4" s="289"/>
      <c r="SH4" s="289"/>
      <c r="SI4" s="289"/>
      <c r="SJ4" s="289"/>
      <c r="SK4" s="289"/>
      <c r="SL4" s="289"/>
      <c r="SM4" s="289"/>
      <c r="SN4" s="289"/>
      <c r="SO4" s="289"/>
      <c r="SP4" s="289"/>
      <c r="SQ4" s="289"/>
      <c r="SR4" s="289"/>
      <c r="SS4" s="289"/>
      <c r="ST4" s="289"/>
      <c r="SU4" s="289"/>
      <c r="SV4" s="289"/>
      <c r="SW4" s="289"/>
      <c r="SX4" s="289"/>
      <c r="SY4" s="289"/>
      <c r="SZ4" s="289"/>
      <c r="TA4" s="289"/>
      <c r="TB4" s="289"/>
      <c r="TC4" s="289"/>
      <c r="TD4" s="289"/>
      <c r="TE4" s="289"/>
      <c r="TF4" s="289"/>
      <c r="TG4" s="289"/>
      <c r="TH4" s="289"/>
      <c r="TI4" s="289"/>
      <c r="TJ4" s="289"/>
      <c r="TK4" s="289"/>
      <c r="TL4" s="289"/>
      <c r="TM4" s="289"/>
      <c r="TN4" s="289"/>
      <c r="TO4" s="289"/>
      <c r="TP4" s="289"/>
      <c r="TQ4" s="289"/>
      <c r="TR4" s="289"/>
      <c r="TS4" s="289"/>
      <c r="TT4" s="289"/>
      <c r="TU4" s="289"/>
      <c r="TV4" s="289"/>
      <c r="TW4" s="289"/>
      <c r="TX4" s="289"/>
      <c r="TY4" s="289"/>
      <c r="TZ4" s="289"/>
      <c r="UA4" s="289"/>
      <c r="UB4" s="289"/>
      <c r="UC4" s="289"/>
      <c r="UD4" s="289"/>
      <c r="UE4" s="289"/>
      <c r="UF4" s="289"/>
      <c r="UG4" s="289"/>
      <c r="UH4" s="289"/>
      <c r="UI4" s="289"/>
      <c r="UJ4" s="289"/>
      <c r="UK4" s="289"/>
      <c r="UL4" s="289"/>
      <c r="UM4" s="289"/>
      <c r="UN4" s="289"/>
      <c r="UO4" s="289"/>
      <c r="UP4" s="289"/>
      <c r="UQ4" s="289"/>
      <c r="UR4" s="289"/>
      <c r="US4" s="289"/>
      <c r="UT4" s="289"/>
      <c r="UU4" s="289"/>
      <c r="UV4" s="289"/>
      <c r="UW4" s="289"/>
      <c r="UX4" s="289"/>
      <c r="UY4" s="289"/>
      <c r="UZ4" s="289"/>
      <c r="VA4" s="289"/>
      <c r="VB4" s="289"/>
      <c r="VC4" s="289"/>
      <c r="VD4" s="289"/>
      <c r="VE4" s="289"/>
      <c r="VF4" s="289"/>
      <c r="VG4" s="289"/>
      <c r="VH4" s="289"/>
      <c r="VI4" s="289"/>
      <c r="VJ4" s="289"/>
      <c r="VK4" s="289"/>
      <c r="VL4" s="289"/>
      <c r="VM4" s="289"/>
      <c r="VN4" s="289"/>
      <c r="VO4" s="289"/>
      <c r="VP4" s="289"/>
      <c r="VQ4" s="289"/>
      <c r="VR4" s="289"/>
      <c r="VS4" s="289"/>
      <c r="VT4" s="289"/>
      <c r="VU4" s="289"/>
      <c r="VV4" s="289"/>
      <c r="VW4" s="289"/>
      <c r="VX4" s="289"/>
      <c r="VY4" s="289"/>
      <c r="VZ4" s="289"/>
      <c r="WA4" s="289"/>
      <c r="WB4" s="289"/>
      <c r="WC4" s="289"/>
      <c r="WD4" s="289"/>
      <c r="WE4" s="289"/>
      <c r="WF4" s="289"/>
      <c r="WG4" s="289"/>
      <c r="WH4" s="289"/>
      <c r="WI4" s="289"/>
      <c r="WJ4" s="289"/>
      <c r="WK4" s="289"/>
      <c r="WL4" s="289"/>
      <c r="WM4" s="289"/>
      <c r="WN4" s="289"/>
      <c r="WO4" s="289"/>
      <c r="WP4" s="289"/>
      <c r="WQ4" s="289"/>
      <c r="WR4" s="289"/>
      <c r="WS4" s="289"/>
      <c r="WT4" s="289"/>
      <c r="WU4" s="289"/>
      <c r="WV4" s="289"/>
      <c r="WW4" s="289"/>
      <c r="WX4" s="289"/>
      <c r="WY4" s="289"/>
      <c r="WZ4" s="289"/>
      <c r="XA4" s="289"/>
      <c r="XB4" s="289"/>
      <c r="XC4" s="289"/>
      <c r="XD4" s="289"/>
      <c r="XE4" s="289"/>
      <c r="XF4" s="289"/>
      <c r="XG4" s="289"/>
      <c r="XH4" s="289"/>
      <c r="XI4" s="289"/>
      <c r="XJ4" s="289"/>
      <c r="XK4" s="289"/>
      <c r="XL4" s="289"/>
      <c r="XM4" s="289"/>
      <c r="XN4" s="289"/>
      <c r="XO4" s="289"/>
      <c r="XP4" s="289"/>
      <c r="XQ4" s="289"/>
      <c r="XR4" s="289"/>
      <c r="XS4" s="289"/>
      <c r="XT4" s="289"/>
      <c r="XU4" s="289"/>
      <c r="XV4" s="289"/>
      <c r="XW4" s="289"/>
      <c r="XX4" s="289"/>
      <c r="XY4" s="289"/>
      <c r="XZ4" s="289"/>
      <c r="YA4" s="289"/>
      <c r="YB4" s="289"/>
      <c r="YC4" s="289"/>
      <c r="YD4" s="289"/>
      <c r="YE4" s="289"/>
      <c r="YF4" s="289"/>
      <c r="YG4" s="289"/>
      <c r="YH4" s="289"/>
      <c r="YI4" s="289"/>
      <c r="YJ4" s="289"/>
      <c r="YK4" s="289"/>
      <c r="YL4" s="289"/>
      <c r="YM4" s="289"/>
      <c r="YN4" s="289"/>
      <c r="YO4" s="289"/>
      <c r="YP4" s="289"/>
      <c r="YQ4" s="289"/>
      <c r="YR4" s="289"/>
      <c r="YS4" s="289"/>
      <c r="YT4" s="289"/>
      <c r="YU4" s="289"/>
      <c r="YV4" s="289"/>
      <c r="YW4" s="289"/>
      <c r="YX4" s="289"/>
      <c r="YY4" s="289"/>
      <c r="YZ4" s="289"/>
      <c r="ZA4" s="289"/>
      <c r="ZB4" s="289"/>
      <c r="ZC4" s="289"/>
      <c r="ZD4" s="289"/>
      <c r="ZE4" s="289"/>
      <c r="ZF4" s="289"/>
      <c r="ZG4" s="289"/>
      <c r="ZH4" s="289"/>
      <c r="ZI4" s="289"/>
      <c r="ZJ4" s="289"/>
      <c r="ZK4" s="289"/>
      <c r="ZL4" s="289"/>
      <c r="ZM4" s="289"/>
      <c r="ZN4" s="289"/>
      <c r="ZO4" s="289"/>
      <c r="ZP4" s="289"/>
      <c r="ZQ4" s="289"/>
      <c r="ZR4" s="289"/>
      <c r="ZS4" s="289"/>
      <c r="ZT4" s="289"/>
      <c r="ZU4" s="289"/>
      <c r="ZV4" s="289"/>
      <c r="ZW4" s="289"/>
      <c r="ZX4" s="289"/>
      <c r="ZY4" s="289"/>
      <c r="ZZ4" s="289"/>
      <c r="AAA4" s="289"/>
      <c r="AAB4" s="289"/>
      <c r="AAC4" s="289"/>
      <c r="AAD4" s="289"/>
      <c r="AAE4" s="289"/>
      <c r="AAF4" s="289"/>
      <c r="AAG4" s="289"/>
      <c r="AAH4" s="289"/>
      <c r="AAI4" s="289"/>
      <c r="AAJ4" s="289"/>
      <c r="AAK4" s="289"/>
      <c r="AAL4" s="289"/>
      <c r="AAM4" s="289"/>
      <c r="AAN4" s="289"/>
      <c r="AAO4" s="289"/>
      <c r="AAP4" s="289"/>
      <c r="AAQ4" s="289"/>
      <c r="AAR4" s="289"/>
      <c r="AAS4" s="289"/>
      <c r="AAT4" s="289"/>
      <c r="AAU4" s="289"/>
      <c r="AAV4" s="289"/>
      <c r="AAW4" s="289"/>
      <c r="AAX4" s="289"/>
      <c r="AAY4" s="289"/>
      <c r="AAZ4" s="289"/>
      <c r="ABA4" s="289"/>
      <c r="ABB4" s="289"/>
      <c r="ABC4" s="289"/>
      <c r="ABD4" s="289"/>
      <c r="ABE4" s="289"/>
      <c r="ABF4" s="289"/>
      <c r="ABG4" s="289"/>
      <c r="ABH4" s="289"/>
      <c r="ABI4" s="289"/>
      <c r="ABJ4" s="289"/>
      <c r="ABK4" s="289"/>
      <c r="ABL4" s="289"/>
      <c r="ABM4" s="289"/>
      <c r="ABN4" s="289"/>
      <c r="ABO4" s="289"/>
      <c r="ABP4" s="289"/>
      <c r="ABQ4" s="289"/>
      <c r="ABR4" s="289"/>
      <c r="ABS4" s="289"/>
      <c r="ABT4" s="289"/>
      <c r="ABU4" s="289"/>
      <c r="ABV4" s="289"/>
      <c r="ABW4" s="289"/>
      <c r="ABX4" s="289"/>
      <c r="ABY4" s="289"/>
      <c r="ABZ4" s="289"/>
      <c r="ACA4" s="289"/>
      <c r="ACB4" s="289"/>
      <c r="ACC4" s="289"/>
      <c r="ACD4" s="289"/>
      <c r="ACE4" s="289"/>
      <c r="ACF4" s="289"/>
      <c r="ACG4" s="289"/>
      <c r="ACH4" s="289"/>
      <c r="ACI4" s="289"/>
      <c r="ACJ4" s="289"/>
      <c r="ACK4" s="289"/>
      <c r="ACL4" s="289"/>
      <c r="ACM4" s="289"/>
      <c r="ACN4" s="289"/>
      <c r="ACO4" s="289"/>
      <c r="ACP4" s="289"/>
      <c r="ACQ4" s="289"/>
      <c r="ACR4" s="289"/>
      <c r="ACS4" s="289"/>
      <c r="ACT4" s="289"/>
      <c r="ACU4" s="289"/>
      <c r="ACV4" s="289"/>
      <c r="ACW4" s="289"/>
      <c r="ACX4" s="289"/>
      <c r="ACY4" s="289"/>
      <c r="ACZ4" s="289"/>
      <c r="ADA4" s="289"/>
      <c r="ADB4" s="289"/>
      <c r="ADC4" s="289"/>
      <c r="ADD4" s="289"/>
      <c r="ADE4" s="289"/>
      <c r="ADF4" s="289"/>
      <c r="ADG4" s="289"/>
      <c r="ADH4" s="289"/>
      <c r="ADI4" s="289"/>
      <c r="ADJ4" s="289"/>
      <c r="ADK4" s="289"/>
      <c r="ADL4" s="289"/>
      <c r="ADM4" s="289"/>
      <c r="ADN4" s="289"/>
      <c r="ADO4" s="289"/>
      <c r="ADP4" s="289"/>
      <c r="ADQ4" s="289"/>
      <c r="ADR4" s="289"/>
      <c r="ADS4" s="289"/>
      <c r="ADT4" s="289"/>
      <c r="ADU4" s="289"/>
      <c r="ADV4" s="289"/>
      <c r="ADW4" s="289"/>
      <c r="ADX4" s="289"/>
      <c r="ADY4" s="289"/>
      <c r="ADZ4" s="289"/>
      <c r="AEA4" s="289"/>
      <c r="AEB4" s="289"/>
      <c r="AEC4" s="289"/>
      <c r="AED4" s="289"/>
      <c r="AEE4" s="289"/>
      <c r="AEF4" s="289"/>
      <c r="AEG4" s="289"/>
      <c r="AEH4" s="289"/>
      <c r="AEI4" s="289"/>
      <c r="AEJ4" s="289"/>
      <c r="AEK4" s="289"/>
      <c r="AEL4" s="289"/>
      <c r="AEM4" s="289"/>
      <c r="AEN4" s="289"/>
      <c r="AEO4" s="289"/>
      <c r="AEP4" s="289"/>
      <c r="AEQ4" s="289"/>
      <c r="AER4" s="289"/>
      <c r="AES4" s="289"/>
      <c r="AET4" s="289"/>
      <c r="AEU4" s="289"/>
      <c r="AEV4" s="289"/>
      <c r="AEW4" s="289"/>
      <c r="AEX4" s="289"/>
      <c r="AEY4" s="289"/>
      <c r="AEZ4" s="289"/>
      <c r="AFA4" s="289"/>
      <c r="AFB4" s="289"/>
      <c r="AFC4" s="289"/>
      <c r="AFD4" s="289"/>
      <c r="AFE4" s="289"/>
      <c r="AFF4" s="289"/>
      <c r="AFG4" s="289"/>
      <c r="AFH4" s="289"/>
      <c r="AFI4" s="289"/>
      <c r="AFJ4" s="289"/>
      <c r="AFK4" s="289"/>
      <c r="AFL4" s="289"/>
      <c r="AFM4" s="289"/>
      <c r="AFN4" s="289"/>
      <c r="AFO4" s="289"/>
      <c r="AFP4" s="289"/>
      <c r="AFQ4" s="289"/>
      <c r="AFR4" s="289"/>
      <c r="AFS4" s="289"/>
      <c r="AFT4" s="289"/>
      <c r="AFU4" s="289"/>
      <c r="AFV4" s="289"/>
      <c r="AFW4" s="289"/>
      <c r="AFX4" s="289"/>
      <c r="AFY4" s="289"/>
      <c r="AFZ4" s="289"/>
      <c r="AGA4" s="289"/>
      <c r="AGB4" s="289"/>
      <c r="AGC4" s="289"/>
      <c r="AGD4" s="289"/>
      <c r="AGE4" s="289"/>
      <c r="AGF4" s="289"/>
      <c r="AGG4" s="289"/>
      <c r="AGH4" s="289"/>
      <c r="AGI4" s="289"/>
      <c r="AGJ4" s="289"/>
      <c r="AGK4" s="289"/>
      <c r="AGL4" s="289"/>
      <c r="AGM4" s="289"/>
      <c r="AGN4" s="289"/>
      <c r="AGO4" s="289"/>
      <c r="AGP4" s="289"/>
      <c r="AGQ4" s="289"/>
      <c r="AGR4" s="289"/>
      <c r="AGS4" s="289"/>
      <c r="AGT4" s="289"/>
      <c r="AGU4" s="289"/>
      <c r="AGV4" s="289"/>
      <c r="AGW4" s="289"/>
      <c r="AGX4" s="289"/>
      <c r="AGY4" s="289"/>
      <c r="AGZ4" s="289"/>
      <c r="AHA4" s="289"/>
      <c r="AHB4" s="289"/>
      <c r="AHC4" s="289"/>
      <c r="AHD4" s="289"/>
      <c r="AHE4" s="289"/>
      <c r="AHF4" s="289"/>
      <c r="AHG4" s="289"/>
      <c r="AHH4" s="289"/>
      <c r="AHI4" s="289"/>
      <c r="AHJ4" s="289"/>
      <c r="AHK4" s="289"/>
      <c r="AHL4" s="289"/>
      <c r="AHM4" s="289"/>
      <c r="AHN4" s="289"/>
      <c r="AHO4" s="289"/>
      <c r="AHP4" s="289"/>
      <c r="AHQ4" s="289"/>
      <c r="AHR4" s="289"/>
      <c r="AHS4" s="289"/>
      <c r="AHT4" s="289"/>
      <c r="AHU4" s="289"/>
      <c r="AHV4" s="289"/>
      <c r="AHW4" s="289"/>
      <c r="AHX4" s="289"/>
      <c r="AHY4" s="289"/>
      <c r="AHZ4" s="289"/>
      <c r="AIA4" s="289"/>
      <c r="AIB4" s="289"/>
      <c r="AIC4" s="289"/>
      <c r="AID4" s="289"/>
      <c r="AIE4" s="289"/>
      <c r="AIF4" s="289"/>
      <c r="AIG4" s="289"/>
      <c r="AIH4" s="289"/>
      <c r="AII4" s="289"/>
      <c r="AIJ4" s="289"/>
      <c r="AIK4" s="289"/>
      <c r="AIL4" s="289"/>
      <c r="AIM4" s="289"/>
      <c r="AIN4" s="289"/>
      <c r="AIO4" s="289"/>
      <c r="AIP4" s="289"/>
      <c r="AIQ4" s="289"/>
      <c r="AIR4" s="289"/>
      <c r="AIS4" s="289"/>
      <c r="AIT4" s="289"/>
      <c r="AIU4" s="289"/>
      <c r="AIV4" s="289"/>
      <c r="AIW4" s="289"/>
      <c r="AIX4" s="289"/>
      <c r="AIY4" s="289"/>
      <c r="AIZ4" s="289"/>
      <c r="AJA4" s="289"/>
      <c r="AJB4" s="289"/>
      <c r="AJC4" s="289"/>
      <c r="AJD4" s="289"/>
      <c r="AJE4" s="289"/>
      <c r="AJF4" s="289"/>
      <c r="AJG4" s="289"/>
      <c r="AJH4" s="289"/>
      <c r="AJI4" s="289"/>
      <c r="AJJ4" s="289"/>
      <c r="AJK4" s="289"/>
      <c r="AJL4" s="289"/>
      <c r="AJM4" s="289"/>
      <c r="AJN4" s="289"/>
      <c r="AJO4" s="289"/>
      <c r="AJP4" s="289"/>
      <c r="AJQ4" s="289"/>
      <c r="AJR4" s="289"/>
      <c r="AJS4" s="289"/>
      <c r="AJT4" s="289"/>
      <c r="AJU4" s="289"/>
      <c r="AJV4" s="289"/>
      <c r="AJW4" s="289"/>
      <c r="AJX4" s="289"/>
      <c r="AJY4" s="289"/>
      <c r="AJZ4" s="289"/>
      <c r="AKA4" s="289"/>
      <c r="AKB4" s="289"/>
      <c r="AKC4" s="289"/>
      <c r="AKD4" s="289"/>
      <c r="AKE4" s="289"/>
      <c r="AKF4" s="289"/>
      <c r="AKG4" s="289"/>
      <c r="AKH4" s="289"/>
      <c r="AKI4" s="289"/>
      <c r="AKJ4" s="289"/>
      <c r="AKK4" s="289"/>
      <c r="AKL4" s="289"/>
      <c r="AKM4" s="289"/>
      <c r="AKN4" s="289"/>
      <c r="AKO4" s="289"/>
      <c r="AKP4" s="289"/>
      <c r="AKQ4" s="289"/>
      <c r="AKR4" s="289"/>
      <c r="AKS4" s="289"/>
      <c r="AKT4" s="289"/>
      <c r="AKU4" s="289"/>
      <c r="AKV4" s="289"/>
      <c r="AKW4" s="289"/>
      <c r="AKX4" s="289"/>
      <c r="AKY4" s="289"/>
      <c r="AKZ4" s="289"/>
      <c r="ALA4" s="289"/>
      <c r="ALB4" s="289"/>
      <c r="ALC4" s="289"/>
      <c r="ALD4" s="289"/>
      <c r="ALE4" s="289"/>
      <c r="ALF4" s="289"/>
      <c r="ALG4" s="289"/>
      <c r="ALH4" s="289"/>
      <c r="ALI4" s="289"/>
      <c r="ALJ4" s="289"/>
      <c r="ALK4" s="289"/>
      <c r="ALL4" s="289"/>
      <c r="ALM4" s="289"/>
      <c r="ALN4" s="289"/>
      <c r="ALO4" s="289"/>
      <c r="ALP4" s="289"/>
      <c r="ALQ4" s="289"/>
      <c r="ALR4" s="289"/>
      <c r="ALS4" s="289"/>
      <c r="ALT4" s="289"/>
      <c r="ALU4" s="289"/>
      <c r="ALV4" s="289"/>
      <c r="ALW4" s="289"/>
      <c r="ALX4" s="289"/>
      <c r="ALY4" s="289"/>
      <c r="ALZ4" s="289"/>
      <c r="AMA4" s="289"/>
      <c r="AMB4" s="289"/>
      <c r="AMC4" s="289"/>
      <c r="AMD4" s="289"/>
      <c r="AME4" s="289"/>
      <c r="AMF4" s="289"/>
      <c r="AMG4" s="289"/>
    </row>
    <row r="5" spans="1:1021" ht="15" thickBot="1">
      <c r="A5" s="292"/>
      <c r="B5" s="294"/>
      <c r="C5" s="297" t="s">
        <v>99</v>
      </c>
      <c r="D5" s="298" t="s">
        <v>13</v>
      </c>
      <c r="E5" s="299" t="s">
        <v>215</v>
      </c>
      <c r="F5" s="300" t="s">
        <v>99</v>
      </c>
      <c r="G5" s="301" t="s">
        <v>13</v>
      </c>
      <c r="H5" s="302" t="s">
        <v>215</v>
      </c>
      <c r="I5" s="297" t="s">
        <v>99</v>
      </c>
      <c r="J5" s="302" t="s">
        <v>13</v>
      </c>
      <c r="K5" s="299" t="s">
        <v>215</v>
      </c>
      <c r="L5" s="302" t="s">
        <v>99</v>
      </c>
      <c r="M5" s="298" t="s">
        <v>13</v>
      </c>
      <c r="N5" s="299" t="s">
        <v>215</v>
      </c>
      <c r="O5" s="303"/>
      <c r="P5" s="297" t="s">
        <v>99</v>
      </c>
      <c r="Q5" s="298" t="s">
        <v>13</v>
      </c>
      <c r="R5" s="299" t="s">
        <v>215</v>
      </c>
      <c r="T5" s="292"/>
      <c r="U5" s="292"/>
      <c r="V5" s="292"/>
      <c r="W5" s="292"/>
      <c r="X5" s="292"/>
      <c r="Y5" s="292"/>
      <c r="AA5" s="292"/>
      <c r="AB5" s="292"/>
      <c r="AC5" s="292"/>
    </row>
    <row r="6" spans="1:1021" ht="15">
      <c r="A6" s="292"/>
      <c r="B6" s="304" t="s">
        <v>211</v>
      </c>
      <c r="C6" s="307">
        <v>8.3682008368199498E-4</v>
      </c>
      <c r="D6" s="308">
        <v>-1.67464114832536E-2</v>
      </c>
      <c r="E6" s="309">
        <v>5.7613168724279795E-3</v>
      </c>
      <c r="F6" s="310">
        <v>8.8684203991965388E-2</v>
      </c>
      <c r="G6" s="311">
        <v>0.11289018334762915</v>
      </c>
      <c r="H6" s="309">
        <v>6.9994653916156599E-2</v>
      </c>
      <c r="I6" s="310">
        <v>8.8974854932301728E-2</v>
      </c>
      <c r="J6" s="312">
        <v>5.6944444444444464E-2</v>
      </c>
      <c r="K6" s="313">
        <v>8.5106382978723305E-2</v>
      </c>
      <c r="L6" s="311">
        <v>4.0355125100888017E-3</v>
      </c>
      <c r="M6" s="308">
        <v>-1.8355359765051392E-3</v>
      </c>
      <c r="N6" s="309">
        <v>8.5644371941272536E-3</v>
      </c>
      <c r="O6" s="314"/>
      <c r="P6" s="310">
        <v>0.16459619789095448</v>
      </c>
      <c r="Q6" s="311">
        <v>0.1654704944178628</v>
      </c>
      <c r="R6" s="309">
        <v>0.14668884802848556</v>
      </c>
      <c r="T6" s="295"/>
      <c r="U6" s="295"/>
      <c r="V6" s="295"/>
      <c r="W6" s="295"/>
      <c r="X6" s="295"/>
      <c r="Y6" s="295"/>
      <c r="AA6" s="295"/>
      <c r="AB6" s="295"/>
      <c r="AC6" s="295"/>
    </row>
    <row r="7" spans="1:1021" ht="15">
      <c r="A7" s="292"/>
      <c r="B7" s="305" t="s">
        <v>212</v>
      </c>
      <c r="C7" s="315">
        <v>0.3313807531380753</v>
      </c>
      <c r="D7" s="316">
        <v>0.34928229665071764</v>
      </c>
      <c r="E7" s="317">
        <v>0.31358024691358022</v>
      </c>
      <c r="F7" s="315">
        <v>0.28543911690090251</v>
      </c>
      <c r="G7" s="318">
        <v>0.37245965543943671</v>
      </c>
      <c r="H7" s="319">
        <v>0.26149939494781416</v>
      </c>
      <c r="I7" s="315">
        <v>1.9195046439628438E-2</v>
      </c>
      <c r="J7" s="316">
        <v>8.8105726872247381E-3</v>
      </c>
      <c r="K7" s="317">
        <v>2.2054190296156184E-2</v>
      </c>
      <c r="L7" s="315">
        <v>2.0581113801452746E-2</v>
      </c>
      <c r="M7" s="318">
        <v>1.9823788546255498E-2</v>
      </c>
      <c r="N7" s="319">
        <v>1.7536704730832044E-2</v>
      </c>
      <c r="O7" s="314"/>
      <c r="P7" s="320">
        <v>0.79407386297394955</v>
      </c>
      <c r="Q7" s="318">
        <v>0.8948255450400131</v>
      </c>
      <c r="R7" s="319">
        <v>0.74406092713171057</v>
      </c>
      <c r="T7" s="295"/>
      <c r="U7" s="295"/>
      <c r="V7" s="295"/>
      <c r="W7" s="295"/>
      <c r="X7" s="295"/>
      <c r="Y7" s="295"/>
      <c r="AA7" s="295"/>
      <c r="AB7" s="295"/>
      <c r="AC7" s="295"/>
    </row>
    <row r="8" spans="1:1021" ht="15">
      <c r="A8" s="292"/>
      <c r="B8" s="305" t="s">
        <v>213</v>
      </c>
      <c r="C8" s="320">
        <v>4.7698744769874471E-2</v>
      </c>
      <c r="D8" s="321">
        <v>1.5151515151515157E-2</v>
      </c>
      <c r="E8" s="317">
        <v>6.2551440329218125E-2</v>
      </c>
      <c r="F8" s="320">
        <v>6.2574926129168429E-2</v>
      </c>
      <c r="G8" s="321">
        <v>1.8994255649602051E-2</v>
      </c>
      <c r="H8" s="317">
        <v>0.10181705986710891</v>
      </c>
      <c r="I8" s="315">
        <v>-0.2443820224719101</v>
      </c>
      <c r="J8" s="316">
        <v>-2.2388059701492491E-2</v>
      </c>
      <c r="K8" s="317">
        <v>-0.27906976744186052</v>
      </c>
      <c r="L8" s="315">
        <v>7.6674737691686725E-3</v>
      </c>
      <c r="M8" s="318">
        <v>-1.174743024963289E-2</v>
      </c>
      <c r="N8" s="319">
        <v>1.9983686786296914E-2</v>
      </c>
      <c r="O8" s="314"/>
      <c r="P8" s="320">
        <v>8.0786046730290065E-2</v>
      </c>
      <c r="Q8" s="321">
        <v>1.4282653717060638E-2</v>
      </c>
      <c r="R8" s="317">
        <v>0.12423198392190644</v>
      </c>
      <c r="T8" s="295"/>
      <c r="U8" s="295"/>
      <c r="V8" s="295"/>
      <c r="W8" s="295"/>
      <c r="X8" s="295"/>
      <c r="Y8" s="295"/>
      <c r="AA8" s="295"/>
      <c r="AB8" s="295"/>
      <c r="AC8" s="295"/>
    </row>
    <row r="9" spans="1:1021" ht="15.75" thickBot="1">
      <c r="A9" s="292"/>
      <c r="B9" s="306" t="s">
        <v>214</v>
      </c>
      <c r="C9" s="322">
        <v>0.3790794979079497</v>
      </c>
      <c r="D9" s="323">
        <v>0.34768740031897916</v>
      </c>
      <c r="E9" s="324">
        <v>0.38189300411522642</v>
      </c>
      <c r="F9" s="322">
        <v>0.4375</v>
      </c>
      <c r="G9" s="325">
        <v>0.50236686390532537</v>
      </c>
      <c r="H9" s="326">
        <v>0.43180464562239429</v>
      </c>
      <c r="I9" s="327">
        <v>-4.0192926045016231E-3</v>
      </c>
      <c r="J9" s="328">
        <v>2.0606968902210587E-2</v>
      </c>
      <c r="K9" s="324">
        <v>-2.8910891089108937E-2</v>
      </c>
      <c r="L9" s="327">
        <v>3.2284100080710143E-2</v>
      </c>
      <c r="M9" s="325">
        <v>6.6079295154184425E-3</v>
      </c>
      <c r="N9" s="326">
        <v>4.6084828711256076E-2</v>
      </c>
      <c r="O9" s="314"/>
      <c r="P9" s="322">
        <v>1.0382024512639747</v>
      </c>
      <c r="Q9" s="323">
        <v>1.0800991715980572</v>
      </c>
      <c r="R9" s="324">
        <v>1.0099449944994499</v>
      </c>
      <c r="T9" s="295"/>
      <c r="U9" s="295"/>
      <c r="V9" s="295"/>
      <c r="W9" s="295"/>
      <c r="X9" s="295"/>
      <c r="Y9" s="295"/>
      <c r="AA9" s="295"/>
      <c r="AB9" s="295"/>
      <c r="AC9" s="295"/>
    </row>
  </sheetData>
  <mergeCells count="8">
    <mergeCell ref="W4:Y4"/>
    <mergeCell ref="AA4:AC4"/>
    <mergeCell ref="C4:E4"/>
    <mergeCell ref="F4:H4"/>
    <mergeCell ref="I4:K4"/>
    <mergeCell ref="L4:N4"/>
    <mergeCell ref="P4:R4"/>
    <mergeCell ref="T4:V4"/>
  </mergeCells>
  <hyperlinks>
    <hyperlink ref="A2" location="SOMMAIRE!A1" display="Retour au sommaire"/>
  </hyperlinks>
  <pageMargins left="0" right="0" top="0.39370078740157483" bottom="0.39370078740157483" header="0" footer="0"/>
  <pageSetup paperSize="9" orientation="portrait" r:id="rId1"/>
  <headerFooter>
    <oddHeader>&amp;C&amp;A</oddHeader>
    <oddFooter>&amp;CPage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V18"/>
  <sheetViews>
    <sheetView zoomScaleNormal="100" workbookViewId="0">
      <selection activeCell="A2" sqref="A2"/>
    </sheetView>
  </sheetViews>
  <sheetFormatPr baseColWidth="10" defaultRowHeight="15"/>
  <cols>
    <col min="1" max="1" width="26.7109375" style="48" customWidth="1"/>
    <col min="2" max="2" width="44.42578125" style="48" customWidth="1"/>
    <col min="3" max="14" width="12.7109375" style="48" customWidth="1"/>
    <col min="15" max="15" width="11.42578125" style="48" customWidth="1"/>
    <col min="16" max="16384" width="11.42578125" style="48"/>
  </cols>
  <sheetData>
    <row r="1" spans="1:22" s="11" customFormat="1">
      <c r="A1" s="159" t="s">
        <v>271</v>
      </c>
      <c r="B1" s="9"/>
      <c r="C1" s="10"/>
      <c r="D1" s="10"/>
      <c r="E1" s="10"/>
      <c r="F1" s="10"/>
      <c r="G1" s="10"/>
      <c r="H1" s="10"/>
      <c r="I1" s="10"/>
    </row>
    <row r="2" spans="1:22" s="11" customFormat="1">
      <c r="A2" s="8" t="s">
        <v>39</v>
      </c>
      <c r="B2" s="9"/>
      <c r="C2" s="10"/>
      <c r="D2" s="10"/>
      <c r="E2" s="10"/>
      <c r="F2" s="10"/>
      <c r="G2" s="10"/>
      <c r="H2" s="10"/>
      <c r="I2" s="10"/>
    </row>
    <row r="3" spans="1:22" s="11" customFormat="1" ht="15.75" thickBot="1">
      <c r="B3" s="7"/>
      <c r="C3" s="10"/>
      <c r="D3" s="10"/>
      <c r="E3" s="10"/>
      <c r="F3" s="10"/>
      <c r="G3" s="10"/>
      <c r="H3" s="10"/>
      <c r="I3" s="10"/>
      <c r="J3" s="10"/>
    </row>
    <row r="4" spans="1:22" s="17" customFormat="1" ht="44.25" customHeight="1" thickBot="1">
      <c r="A4" s="12"/>
      <c r="B4" s="13" t="s">
        <v>216</v>
      </c>
      <c r="C4" s="14">
        <v>2002</v>
      </c>
      <c r="D4" s="15">
        <v>2003</v>
      </c>
      <c r="E4" s="15">
        <v>2004</v>
      </c>
      <c r="F4" s="15">
        <v>2005</v>
      </c>
      <c r="G4" s="15">
        <v>2006</v>
      </c>
      <c r="H4" s="15">
        <v>2007</v>
      </c>
      <c r="I4" s="15">
        <v>2008</v>
      </c>
      <c r="J4" s="15">
        <v>2009</v>
      </c>
      <c r="K4" s="15">
        <v>2010</v>
      </c>
      <c r="L4" s="15">
        <v>2011</v>
      </c>
      <c r="M4" s="16">
        <v>2012</v>
      </c>
      <c r="N4" s="11"/>
      <c r="O4" s="329" t="s">
        <v>3</v>
      </c>
      <c r="P4" s="330" t="s">
        <v>4</v>
      </c>
      <c r="Q4" s="330" t="s">
        <v>5</v>
      </c>
      <c r="R4" s="330" t="s">
        <v>6</v>
      </c>
      <c r="S4" s="330" t="s">
        <v>7</v>
      </c>
      <c r="T4" s="330" t="s">
        <v>8</v>
      </c>
      <c r="U4" s="331" t="s">
        <v>9</v>
      </c>
      <c r="V4" s="332" t="s">
        <v>218</v>
      </c>
    </row>
    <row r="5" spans="1:22" s="24" customFormat="1" ht="30" customHeight="1">
      <c r="A5" s="18"/>
      <c r="B5" s="19" t="s">
        <v>10</v>
      </c>
      <c r="C5" s="20">
        <v>1543.5586266073401</v>
      </c>
      <c r="D5" s="21">
        <v>1547.4783833888455</v>
      </c>
      <c r="E5" s="21">
        <v>1554.3672581884591</v>
      </c>
      <c r="F5" s="21">
        <v>1562.7258351775772</v>
      </c>
      <c r="G5" s="21">
        <v>1585.6318643166785</v>
      </c>
      <c r="H5" s="21">
        <v>1600.4925607973241</v>
      </c>
      <c r="I5" s="21">
        <v>1627.2485663066923</v>
      </c>
      <c r="J5" s="21">
        <v>1650.1009817359015</v>
      </c>
      <c r="K5" s="21">
        <v>1676.7270886799661</v>
      </c>
      <c r="L5" s="21">
        <v>1691.614624572625</v>
      </c>
      <c r="M5" s="22">
        <v>1708.870494907595</v>
      </c>
      <c r="N5" s="23"/>
      <c r="O5" s="333">
        <v>1817.5318947804353</v>
      </c>
      <c r="P5" s="334">
        <v>1829.5453612381086</v>
      </c>
      <c r="Q5" s="334">
        <v>1838.3038956562325</v>
      </c>
      <c r="R5" s="334">
        <v>1847.3257646841032</v>
      </c>
      <c r="S5" s="334">
        <v>1862.4324741047178</v>
      </c>
      <c r="T5" s="334">
        <v>1870.1797205433368</v>
      </c>
      <c r="U5" s="335">
        <v>1856.6003277696068</v>
      </c>
      <c r="V5" s="336">
        <v>1865.1557062589093</v>
      </c>
    </row>
    <row r="6" spans="1:22" s="24" customFormat="1" ht="30" customHeight="1">
      <c r="A6" s="18"/>
      <c r="B6" s="25" t="s">
        <v>11</v>
      </c>
      <c r="C6" s="26">
        <v>2137.0443113318847</v>
      </c>
      <c r="D6" s="27">
        <v>2150.0859213485201</v>
      </c>
      <c r="E6" s="27">
        <v>2164.5458256674524</v>
      </c>
      <c r="F6" s="27">
        <v>2210.04715624034</v>
      </c>
      <c r="G6" s="27">
        <v>2253.0044934213074</v>
      </c>
      <c r="H6" s="27">
        <v>2297.1689579160211</v>
      </c>
      <c r="I6" s="27">
        <v>2314.4269452764038</v>
      </c>
      <c r="J6" s="27">
        <v>2339.7409728380981</v>
      </c>
      <c r="K6" s="27">
        <v>2351.1923209045076</v>
      </c>
      <c r="L6" s="27">
        <v>2365.7520118085099</v>
      </c>
      <c r="M6" s="28">
        <v>2375.4649678920568</v>
      </c>
      <c r="N6" s="23"/>
      <c r="O6" s="29">
        <v>2468.2526150591702</v>
      </c>
      <c r="P6" s="30">
        <v>2466.0639066151975</v>
      </c>
      <c r="Q6" s="30">
        <v>2459.1106573319012</v>
      </c>
      <c r="R6" s="30">
        <v>2452.9914853898508</v>
      </c>
      <c r="S6" s="30">
        <v>2449.3946742176408</v>
      </c>
      <c r="T6" s="30">
        <v>2448.3030819946675</v>
      </c>
      <c r="U6" s="31">
        <v>2421.8461166364391</v>
      </c>
      <c r="V6" s="32">
        <v>2433.6633879265246</v>
      </c>
    </row>
    <row r="7" spans="1:22" s="24" customFormat="1" ht="30" customHeight="1" thickBot="1">
      <c r="A7" s="18"/>
      <c r="B7" s="33" t="s">
        <v>12</v>
      </c>
      <c r="C7" s="34">
        <v>1940</v>
      </c>
      <c r="D7" s="35">
        <v>1949.166666666667</v>
      </c>
      <c r="E7" s="35">
        <v>1957.5</v>
      </c>
      <c r="F7" s="35">
        <v>1995.5555555555557</v>
      </c>
      <c r="G7" s="35">
        <v>2034.1666666666667</v>
      </c>
      <c r="H7" s="35">
        <v>2075.8333333333335</v>
      </c>
      <c r="I7" s="35">
        <v>2087.2222222222222</v>
      </c>
      <c r="J7" s="35">
        <v>2106.1111111111109</v>
      </c>
      <c r="K7" s="35">
        <v>2113.3333333333335</v>
      </c>
      <c r="L7" s="35">
        <v>2118.6111111111109</v>
      </c>
      <c r="M7" s="36">
        <v>2121.0688758934371</v>
      </c>
      <c r="N7" s="23"/>
      <c r="O7" s="37">
        <v>2159.5431448526301</v>
      </c>
      <c r="P7" s="38">
        <v>2152.5632233172605</v>
      </c>
      <c r="Q7" s="38">
        <v>2150.3256785536505</v>
      </c>
      <c r="R7" s="38">
        <v>2148.3333333333335</v>
      </c>
      <c r="S7" s="38">
        <v>2150.2777777777778</v>
      </c>
      <c r="T7" s="38">
        <v>2151.6666666666665</v>
      </c>
      <c r="U7" s="39">
        <v>2107.5</v>
      </c>
      <c r="V7" s="40">
        <v>2131.6666666666665</v>
      </c>
    </row>
    <row r="8" spans="1:22" s="24" customFormat="1" ht="30" customHeight="1" thickBot="1">
      <c r="A8" s="18"/>
      <c r="B8" s="41" t="s">
        <v>217</v>
      </c>
      <c r="C8" s="34">
        <v>362.72600811330943</v>
      </c>
      <c r="D8" s="35">
        <v>363.8008036101831</v>
      </c>
      <c r="E8" s="35">
        <v>365.72124451107106</v>
      </c>
      <c r="F8" s="35">
        <v>383.3425071475761</v>
      </c>
      <c r="G8" s="35">
        <v>394.9757002814921</v>
      </c>
      <c r="H8" s="35">
        <v>419.05677577207365</v>
      </c>
      <c r="I8" s="35">
        <v>421.44837095672813</v>
      </c>
      <c r="J8" s="35">
        <v>428.97785046762272</v>
      </c>
      <c r="K8" s="35">
        <v>415.2325885579445</v>
      </c>
      <c r="L8" s="35">
        <v>416.89015931266943</v>
      </c>
      <c r="M8" s="36">
        <v>413.11418246819983</v>
      </c>
      <c r="N8" s="23"/>
      <c r="O8" s="37">
        <v>407.03548978900619</v>
      </c>
      <c r="P8" s="38">
        <v>397.04091016061165</v>
      </c>
      <c r="Q8" s="38">
        <v>379.11647714423395</v>
      </c>
      <c r="R8" s="38">
        <v>361.62278063061626</v>
      </c>
      <c r="S8" s="38">
        <v>342.91318143333194</v>
      </c>
      <c r="T8" s="38">
        <v>333.31517365072307</v>
      </c>
      <c r="U8" s="39">
        <v>317.84123787525573</v>
      </c>
      <c r="V8" s="40">
        <v>321.33764137893803</v>
      </c>
    </row>
    <row r="9" spans="1:22" s="17" customFormat="1">
      <c r="A9" s="12"/>
      <c r="B9" s="42"/>
      <c r="C9" s="43"/>
      <c r="D9" s="43"/>
      <c r="E9" s="43"/>
      <c r="F9" s="43"/>
      <c r="G9" s="43"/>
      <c r="H9" s="44"/>
      <c r="I9" s="45"/>
      <c r="J9" s="45"/>
      <c r="K9" s="45"/>
      <c r="L9" s="45"/>
      <c r="M9" s="45"/>
    </row>
    <row r="10" spans="1:22" s="17" customFormat="1">
      <c r="A10" s="12"/>
      <c r="B10" s="42"/>
      <c r="C10" s="46"/>
      <c r="D10" s="46"/>
      <c r="E10" s="46"/>
      <c r="F10" s="46"/>
      <c r="G10" s="46"/>
      <c r="H10" s="46"/>
      <c r="I10" s="46"/>
      <c r="J10" s="46"/>
      <c r="O10" s="47"/>
      <c r="P10" s="47"/>
      <c r="Q10" s="47"/>
      <c r="R10" s="47"/>
      <c r="S10" s="47"/>
      <c r="T10" s="47"/>
      <c r="U10" s="47"/>
    </row>
    <row r="11" spans="1:22">
      <c r="C11" s="49"/>
      <c r="I11" s="50"/>
      <c r="J11" s="50"/>
      <c r="K11" s="50"/>
      <c r="L11" s="50"/>
      <c r="M11" s="50"/>
      <c r="N11" s="50"/>
      <c r="O11" s="51"/>
      <c r="P11" s="51"/>
      <c r="Q11" s="51"/>
      <c r="R11" s="51"/>
      <c r="S11" s="51"/>
      <c r="T11" s="51"/>
      <c r="U11" s="51"/>
    </row>
    <row r="12" spans="1:22">
      <c r="I12" s="50"/>
      <c r="J12" s="50"/>
      <c r="K12" s="50"/>
      <c r="L12" s="50"/>
      <c r="M12" s="50"/>
      <c r="N12" s="50"/>
      <c r="O12" s="51"/>
      <c r="P12" s="51"/>
      <c r="Q12" s="51"/>
      <c r="R12" s="51"/>
      <c r="S12" s="51"/>
      <c r="T12" s="51"/>
      <c r="U12" s="51"/>
    </row>
    <row r="13" spans="1:22">
      <c r="I13" s="50"/>
      <c r="J13" s="50"/>
      <c r="K13" s="50"/>
      <c r="L13" s="50"/>
      <c r="M13" s="50"/>
      <c r="N13" s="50"/>
      <c r="O13" s="51"/>
      <c r="P13" s="51"/>
      <c r="Q13" s="51"/>
      <c r="R13" s="51"/>
      <c r="S13" s="51"/>
      <c r="T13" s="51"/>
      <c r="U13" s="51"/>
    </row>
    <row r="14" spans="1:22">
      <c r="B14" s="52"/>
      <c r="O14" s="53"/>
      <c r="P14" s="53"/>
      <c r="Q14" s="53"/>
      <c r="R14" s="53"/>
      <c r="S14" s="53"/>
      <c r="T14" s="53"/>
      <c r="U14" s="53"/>
    </row>
    <row r="15" spans="1:22">
      <c r="O15" s="53"/>
      <c r="P15" s="53"/>
      <c r="Q15" s="53"/>
      <c r="R15" s="53"/>
      <c r="S15" s="53"/>
      <c r="T15" s="53"/>
      <c r="U15" s="53"/>
    </row>
    <row r="16" spans="1:22">
      <c r="O16" s="53"/>
      <c r="P16" s="53"/>
      <c r="Q16" s="53"/>
      <c r="R16" s="53"/>
      <c r="S16" s="53"/>
      <c r="T16" s="53"/>
      <c r="U16" s="53"/>
    </row>
    <row r="18" spans="3:10" ht="15.75">
      <c r="C18" s="782"/>
      <c r="D18" s="782"/>
      <c r="E18" s="782"/>
      <c r="F18" s="782"/>
      <c r="G18" s="782"/>
      <c r="J18" s="54"/>
    </row>
  </sheetData>
  <mergeCells count="1">
    <mergeCell ref="C18:G18"/>
  </mergeCells>
  <hyperlinks>
    <hyperlink ref="A2"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B17"/>
  <sheetViews>
    <sheetView workbookViewId="0">
      <selection activeCell="A2" sqref="A2"/>
    </sheetView>
  </sheetViews>
  <sheetFormatPr baseColWidth="10" defaultRowHeight="15"/>
  <cols>
    <col min="1" max="1" width="26.7109375" style="11" customWidth="1"/>
    <col min="2" max="2" width="20.7109375" style="11" customWidth="1"/>
    <col min="3" max="7" width="12.7109375" style="56" customWidth="1"/>
    <col min="8" max="18" width="8.7109375" style="56" customWidth="1"/>
    <col min="19" max="54" width="6.85546875" style="56" customWidth="1"/>
    <col min="55" max="16384" width="11.42578125" style="11"/>
  </cols>
  <sheetData>
    <row r="1" spans="1:54">
      <c r="A1" s="159" t="s">
        <v>219</v>
      </c>
      <c r="B1" s="9"/>
      <c r="C1" s="55"/>
      <c r="D1" s="55"/>
      <c r="E1" s="55"/>
      <c r="F1" s="55"/>
      <c r="G1" s="55"/>
    </row>
    <row r="2" spans="1:54">
      <c r="A2" s="8" t="s">
        <v>39</v>
      </c>
      <c r="B2" s="9"/>
      <c r="C2" s="55"/>
      <c r="D2" s="55"/>
      <c r="E2" s="55"/>
      <c r="F2" s="55"/>
      <c r="G2" s="55"/>
    </row>
    <row r="3" spans="1:54" ht="15.75" thickBot="1">
      <c r="B3" s="7"/>
      <c r="C3" s="55"/>
      <c r="D3" s="55"/>
      <c r="E3" s="55"/>
      <c r="F3" s="55"/>
      <c r="G3" s="55"/>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row>
    <row r="4" spans="1:54" ht="48" customHeight="1">
      <c r="A4" s="9"/>
      <c r="B4" s="337"/>
      <c r="C4" s="338" t="s">
        <v>13</v>
      </c>
      <c r="D4" s="339" t="s">
        <v>14</v>
      </c>
      <c r="E4" s="339" t="s">
        <v>15</v>
      </c>
      <c r="F4" s="339" t="s">
        <v>16</v>
      </c>
      <c r="G4" s="340" t="s">
        <v>17</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row>
    <row r="5" spans="1:54" ht="15.75" customHeight="1" thickBot="1">
      <c r="A5" s="9"/>
      <c r="B5" s="341" t="s">
        <v>18</v>
      </c>
      <c r="C5" s="342" t="s">
        <v>19</v>
      </c>
      <c r="D5" s="343" t="s">
        <v>20</v>
      </c>
      <c r="E5" s="343" t="s">
        <v>21</v>
      </c>
      <c r="F5" s="343" t="s">
        <v>22</v>
      </c>
      <c r="G5" s="344" t="s">
        <v>23</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row>
    <row r="6" spans="1:54" ht="18" customHeight="1">
      <c r="A6" s="9"/>
      <c r="B6" s="57" t="s">
        <v>24</v>
      </c>
      <c r="C6" s="58">
        <v>1128.3333333333333</v>
      </c>
      <c r="D6" s="345">
        <v>1077.5</v>
      </c>
      <c r="E6" s="345">
        <v>971.66666666666663</v>
      </c>
      <c r="F6" s="346">
        <f>+C6/D6</f>
        <v>1.0471771075019334</v>
      </c>
      <c r="G6" s="347">
        <f>+C6/E6</f>
        <v>1.1612349914236706</v>
      </c>
      <c r="H6" s="11"/>
      <c r="I6" s="11"/>
      <c r="J6" s="59"/>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18" customHeight="1">
      <c r="A7" s="9"/>
      <c r="B7" s="348" t="s">
        <v>25</v>
      </c>
      <c r="C7" s="349">
        <v>1353.3333333333333</v>
      </c>
      <c r="D7" s="350">
        <v>1382.5</v>
      </c>
      <c r="E7" s="350">
        <v>1232.5</v>
      </c>
      <c r="F7" s="351">
        <f t="shared" ref="F7:F15" si="0">+C7/D7</f>
        <v>0.97890295358649781</v>
      </c>
      <c r="G7" s="352">
        <f t="shared" ref="G7:G14" si="1">+C7/E7</f>
        <v>1.0980392156862744</v>
      </c>
      <c r="H7" s="11"/>
      <c r="I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row>
    <row r="8" spans="1:54" ht="18" customHeight="1">
      <c r="A8" s="9"/>
      <c r="B8" s="353" t="s">
        <v>26</v>
      </c>
      <c r="C8" s="354">
        <v>1531.6666666666667</v>
      </c>
      <c r="D8" s="60">
        <v>1605</v>
      </c>
      <c r="E8" s="60">
        <v>1450.8333333333333</v>
      </c>
      <c r="F8" s="61">
        <f t="shared" si="0"/>
        <v>0.95430944963655251</v>
      </c>
      <c r="G8" s="62">
        <f t="shared" si="1"/>
        <v>1.0557151062607697</v>
      </c>
      <c r="H8" s="11"/>
      <c r="I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row>
    <row r="9" spans="1:54" ht="18" customHeight="1">
      <c r="A9" s="9"/>
      <c r="B9" s="348" t="s">
        <v>27</v>
      </c>
      <c r="C9" s="349">
        <v>1707.5</v>
      </c>
      <c r="D9" s="350">
        <v>1788.3333333333333</v>
      </c>
      <c r="E9" s="350">
        <v>1644.1666666666667</v>
      </c>
      <c r="F9" s="351">
        <f t="shared" si="0"/>
        <v>0.95479962721342038</v>
      </c>
      <c r="G9" s="352">
        <f t="shared" si="1"/>
        <v>1.0385200202736948</v>
      </c>
      <c r="H9" s="11"/>
      <c r="I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1:54" ht="18" customHeight="1">
      <c r="A10" s="9"/>
      <c r="B10" s="353" t="s">
        <v>28</v>
      </c>
      <c r="C10" s="354">
        <v>1878.3333333333333</v>
      </c>
      <c r="D10" s="60">
        <v>1981.6666666666667</v>
      </c>
      <c r="E10" s="60">
        <v>1836.6666666666667</v>
      </c>
      <c r="F10" s="61">
        <f t="shared" si="0"/>
        <v>0.94785534062237164</v>
      </c>
      <c r="G10" s="62">
        <f t="shared" si="1"/>
        <v>1.0226860254083483</v>
      </c>
      <c r="H10" s="11"/>
      <c r="I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row>
    <row r="11" spans="1:54" ht="18" customHeight="1">
      <c r="A11" s="9"/>
      <c r="B11" s="348" t="s">
        <v>29</v>
      </c>
      <c r="C11" s="349">
        <v>2058.3333333333335</v>
      </c>
      <c r="D11" s="350">
        <v>2202.5</v>
      </c>
      <c r="E11" s="350">
        <v>2042.5</v>
      </c>
      <c r="F11" s="351">
        <f t="shared" si="0"/>
        <v>0.9345440786984488</v>
      </c>
      <c r="G11" s="352">
        <f t="shared" si="1"/>
        <v>1.0077519379844961</v>
      </c>
      <c r="H11" s="11"/>
      <c r="I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row>
    <row r="12" spans="1:54" ht="18" customHeight="1">
      <c r="A12" s="9"/>
      <c r="B12" s="353" t="s">
        <v>30</v>
      </c>
      <c r="C12" s="354">
        <v>2296.6666666666665</v>
      </c>
      <c r="D12" s="60">
        <v>2466.6666666666665</v>
      </c>
      <c r="E12" s="60">
        <v>2299.1666666666665</v>
      </c>
      <c r="F12" s="61">
        <f t="shared" si="0"/>
        <v>0.93108108108108112</v>
      </c>
      <c r="G12" s="62">
        <f t="shared" si="1"/>
        <v>0.99891264951069225</v>
      </c>
      <c r="H12" s="11"/>
      <c r="I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row>
    <row r="13" spans="1:54" ht="18" customHeight="1">
      <c r="A13" s="9"/>
      <c r="B13" s="348" t="s">
        <v>31</v>
      </c>
      <c r="C13" s="349">
        <v>2635</v>
      </c>
      <c r="D13" s="350">
        <v>2834.1666666666665</v>
      </c>
      <c r="E13" s="350">
        <v>2647.5</v>
      </c>
      <c r="F13" s="351">
        <f t="shared" si="0"/>
        <v>0.9297265510144076</v>
      </c>
      <c r="G13" s="352">
        <f t="shared" si="1"/>
        <v>0.99527856468366382</v>
      </c>
      <c r="H13" s="11"/>
      <c r="I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row>
    <row r="14" spans="1:54" ht="18" customHeight="1" thickBot="1">
      <c r="A14" s="9"/>
      <c r="B14" s="355" t="s">
        <v>32</v>
      </c>
      <c r="C14" s="356">
        <v>3220</v>
      </c>
      <c r="D14" s="357">
        <v>3576.6666666666665</v>
      </c>
      <c r="E14" s="357">
        <v>3327.5</v>
      </c>
      <c r="F14" s="358">
        <f t="shared" si="0"/>
        <v>0.90027958993476243</v>
      </c>
      <c r="G14" s="359">
        <f t="shared" si="1"/>
        <v>0.9676934635612322</v>
      </c>
      <c r="I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row>
    <row r="15" spans="1:54" ht="18" customHeight="1" thickBot="1">
      <c r="A15" s="9"/>
      <c r="B15" s="63" t="s">
        <v>33</v>
      </c>
      <c r="C15" s="64">
        <v>3975.8333333333335</v>
      </c>
      <c r="D15" s="65">
        <v>4467.5</v>
      </c>
      <c r="E15" s="65">
        <v>4155.833333333333</v>
      </c>
      <c r="F15" s="66">
        <f t="shared" si="0"/>
        <v>0.88994590561462417</v>
      </c>
      <c r="G15" s="67">
        <f>+C15/E15</f>
        <v>0.95668738720673763</v>
      </c>
      <c r="I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1:54" ht="30.75" thickBot="1">
      <c r="A16" s="9"/>
      <c r="B16" s="360" t="s">
        <v>34</v>
      </c>
      <c r="C16" s="361">
        <f>C14/C6</f>
        <v>2.8537666174298377</v>
      </c>
      <c r="D16" s="362">
        <f t="shared" ref="D16:E16" si="2">D14/D6</f>
        <v>3.3194122196442382</v>
      </c>
      <c r="E16" s="362">
        <f t="shared" si="2"/>
        <v>3.4245283018867925</v>
      </c>
      <c r="F16" s="363"/>
      <c r="G16" s="364"/>
      <c r="H16" s="11"/>
      <c r="I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2:54">
      <c r="B17" s="68"/>
      <c r="C17" s="69"/>
      <c r="D17" s="11"/>
      <c r="E17" s="11"/>
      <c r="F17" s="11"/>
      <c r="G17" s="11"/>
      <c r="H17" s="11"/>
      <c r="I17" s="11"/>
      <c r="J17" s="11"/>
      <c r="K17" s="11"/>
      <c r="L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sheetData>
  <hyperlinks>
    <hyperlink ref="A2" location="SOMMAIRE!A1" display="Retour au 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B16"/>
  <sheetViews>
    <sheetView workbookViewId="0">
      <selection activeCell="A2" sqref="A2"/>
    </sheetView>
  </sheetViews>
  <sheetFormatPr baseColWidth="10" defaultRowHeight="15"/>
  <cols>
    <col min="1" max="1" width="26.7109375" style="48" customWidth="1"/>
    <col min="2" max="2" width="47.85546875" style="48" customWidth="1"/>
    <col min="3" max="19" width="8.85546875" style="48" customWidth="1"/>
    <col min="20" max="20" width="11.42578125" style="48"/>
    <col min="21" max="27" width="8.85546875" style="91" customWidth="1"/>
    <col min="28" max="16384" width="11.42578125" style="48"/>
  </cols>
  <sheetData>
    <row r="1" spans="1:28" s="11" customFormat="1">
      <c r="A1" s="177" t="s">
        <v>220</v>
      </c>
      <c r="B1" s="9"/>
      <c r="C1" s="10"/>
      <c r="D1" s="10"/>
      <c r="E1" s="10"/>
      <c r="F1" s="10"/>
      <c r="G1" s="10"/>
      <c r="H1" s="10"/>
      <c r="I1" s="10"/>
      <c r="J1" s="10"/>
      <c r="K1" s="10"/>
      <c r="L1" s="10"/>
      <c r="M1" s="10"/>
      <c r="N1" s="10"/>
      <c r="O1" s="10"/>
      <c r="P1" s="10"/>
      <c r="Q1" s="10"/>
      <c r="R1" s="10"/>
      <c r="S1" s="10"/>
      <c r="U1" s="12"/>
      <c r="V1" s="12"/>
      <c r="W1" s="12"/>
      <c r="X1" s="12"/>
      <c r="Y1" s="12"/>
      <c r="Z1" s="12"/>
      <c r="AA1" s="12"/>
    </row>
    <row r="2" spans="1:28" s="11" customFormat="1">
      <c r="A2" s="8" t="s">
        <v>39</v>
      </c>
      <c r="B2" s="7"/>
      <c r="C2" s="10"/>
      <c r="D2" s="10"/>
      <c r="E2" s="10"/>
      <c r="F2" s="10"/>
      <c r="G2" s="10"/>
      <c r="H2" s="10"/>
      <c r="I2" s="10"/>
      <c r="J2" s="10"/>
      <c r="K2" s="10"/>
      <c r="L2" s="10"/>
      <c r="M2" s="10"/>
      <c r="N2" s="10"/>
      <c r="O2" s="10"/>
      <c r="P2" s="10"/>
      <c r="Q2" s="10"/>
      <c r="R2" s="10"/>
      <c r="S2" s="10"/>
      <c r="U2" s="12"/>
      <c r="V2" s="12"/>
      <c r="W2" s="12"/>
      <c r="X2" s="12"/>
      <c r="Y2" s="12"/>
      <c r="Z2" s="12"/>
      <c r="AA2" s="12"/>
    </row>
    <row r="3" spans="1:28" s="68" customFormat="1" ht="15.75" thickBot="1">
      <c r="B3" s="70" t="s">
        <v>35</v>
      </c>
      <c r="C3" s="70"/>
      <c r="D3" s="70"/>
      <c r="E3" s="70"/>
      <c r="F3" s="70"/>
      <c r="G3" s="70"/>
      <c r="H3" s="70"/>
      <c r="I3" s="70"/>
      <c r="J3" s="70"/>
      <c r="K3" s="70"/>
      <c r="L3" s="70"/>
      <c r="M3" s="70"/>
      <c r="N3" s="71"/>
      <c r="O3" s="71"/>
      <c r="P3" s="71"/>
      <c r="Q3" s="71"/>
      <c r="R3" s="71"/>
      <c r="S3" s="71"/>
      <c r="T3" s="72"/>
      <c r="U3" s="73"/>
      <c r="V3" s="73"/>
      <c r="W3" s="73"/>
      <c r="X3" s="73"/>
      <c r="Y3" s="73"/>
      <c r="Z3" s="73"/>
      <c r="AA3" s="74"/>
    </row>
    <row r="4" spans="1:28" s="11" customFormat="1" ht="39" customHeight="1" thickBot="1">
      <c r="A4" s="9"/>
      <c r="B4" s="365" t="s">
        <v>36</v>
      </c>
      <c r="C4" s="366">
        <v>1996</v>
      </c>
      <c r="D4" s="367">
        <v>1997</v>
      </c>
      <c r="E4" s="367">
        <v>1998</v>
      </c>
      <c r="F4" s="367">
        <v>1999</v>
      </c>
      <c r="G4" s="367">
        <v>2000</v>
      </c>
      <c r="H4" s="367">
        <v>2001</v>
      </c>
      <c r="I4" s="367">
        <v>2002</v>
      </c>
      <c r="J4" s="367">
        <v>2003</v>
      </c>
      <c r="K4" s="367">
        <v>2004</v>
      </c>
      <c r="L4" s="367">
        <v>2005</v>
      </c>
      <c r="M4" s="367">
        <v>2006</v>
      </c>
      <c r="N4" s="367">
        <v>2007</v>
      </c>
      <c r="O4" s="367">
        <v>2008</v>
      </c>
      <c r="P4" s="367">
        <v>2009</v>
      </c>
      <c r="Q4" s="367">
        <v>2010</v>
      </c>
      <c r="R4" s="367">
        <v>2011</v>
      </c>
      <c r="S4" s="368">
        <v>2012</v>
      </c>
      <c r="U4" s="375" t="s">
        <v>3</v>
      </c>
      <c r="V4" s="330" t="s">
        <v>4</v>
      </c>
      <c r="W4" s="330" t="s">
        <v>5</v>
      </c>
      <c r="X4" s="330" t="s">
        <v>6</v>
      </c>
      <c r="Y4" s="330" t="s">
        <v>7</v>
      </c>
      <c r="Z4" s="376" t="s">
        <v>8</v>
      </c>
      <c r="AA4" s="376" t="s">
        <v>9</v>
      </c>
      <c r="AB4" s="377" t="s">
        <v>218</v>
      </c>
    </row>
    <row r="5" spans="1:28" s="11" customFormat="1">
      <c r="A5" s="9"/>
      <c r="B5" s="369" t="s">
        <v>38</v>
      </c>
      <c r="C5" s="370">
        <v>3.08</v>
      </c>
      <c r="D5" s="371">
        <v>3.07</v>
      </c>
      <c r="E5" s="371">
        <v>3.12</v>
      </c>
      <c r="F5" s="371">
        <v>3.18</v>
      </c>
      <c r="G5" s="371">
        <v>3.22</v>
      </c>
      <c r="H5" s="371">
        <v>3.19</v>
      </c>
      <c r="I5" s="371">
        <v>3.13</v>
      </c>
      <c r="J5" s="371">
        <v>3.06</v>
      </c>
      <c r="K5" s="371">
        <v>3.03</v>
      </c>
      <c r="L5" s="371">
        <v>3.08</v>
      </c>
      <c r="M5" s="371">
        <v>3.14</v>
      </c>
      <c r="N5" s="371">
        <v>3.19</v>
      </c>
      <c r="O5" s="371">
        <v>3.17</v>
      </c>
      <c r="P5" s="371">
        <v>3.17</v>
      </c>
      <c r="Q5" s="371">
        <v>3.16</v>
      </c>
      <c r="R5" s="371">
        <v>3.14</v>
      </c>
      <c r="S5" s="372">
        <v>3.14</v>
      </c>
      <c r="T5" s="75"/>
      <c r="U5" s="378">
        <v>3.02</v>
      </c>
      <c r="V5" s="379">
        <v>2.99</v>
      </c>
      <c r="W5" s="379">
        <v>2.98</v>
      </c>
      <c r="X5" s="379">
        <v>2.92</v>
      </c>
      <c r="Y5" s="379">
        <v>2.9</v>
      </c>
      <c r="Z5" s="380">
        <v>2.88</v>
      </c>
      <c r="AA5" s="380">
        <v>2.87</v>
      </c>
      <c r="AB5" s="381">
        <v>2.88</v>
      </c>
    </row>
    <row r="6" spans="1:28" s="11" customFormat="1">
      <c r="A6" s="9"/>
      <c r="B6" s="373" t="s">
        <v>221</v>
      </c>
      <c r="C6" s="76">
        <v>3.52</v>
      </c>
      <c r="D6" s="77">
        <v>3.49</v>
      </c>
      <c r="E6" s="77">
        <v>3.44</v>
      </c>
      <c r="F6" s="77">
        <v>3.4</v>
      </c>
      <c r="G6" s="77">
        <v>3.37</v>
      </c>
      <c r="H6" s="77">
        <v>3.35</v>
      </c>
      <c r="I6" s="77">
        <v>3.29</v>
      </c>
      <c r="J6" s="77">
        <v>3.25</v>
      </c>
      <c r="K6" s="77">
        <v>3.22</v>
      </c>
      <c r="L6" s="77">
        <v>3.22</v>
      </c>
      <c r="M6" s="77">
        <v>3.23</v>
      </c>
      <c r="N6" s="77">
        <v>3.22</v>
      </c>
      <c r="O6" s="77">
        <v>3.24</v>
      </c>
      <c r="P6" s="77">
        <v>3.25</v>
      </c>
      <c r="Q6" s="77">
        <v>3.33</v>
      </c>
      <c r="R6" s="77">
        <v>3.36</v>
      </c>
      <c r="S6" s="78">
        <v>3.34</v>
      </c>
      <c r="T6" s="75"/>
      <c r="U6" s="79">
        <v>3.36</v>
      </c>
      <c r="V6" s="80">
        <v>3.29</v>
      </c>
      <c r="W6" s="80">
        <v>3.28</v>
      </c>
      <c r="X6" s="80">
        <v>3.3</v>
      </c>
      <c r="Y6" s="80">
        <v>3.33</v>
      </c>
      <c r="Z6" s="81">
        <v>3.34</v>
      </c>
      <c r="AA6" s="81">
        <v>3.34</v>
      </c>
      <c r="AB6" s="82">
        <v>3.34</v>
      </c>
    </row>
    <row r="7" spans="1:28" s="11" customFormat="1" ht="15.75" thickBot="1">
      <c r="A7" s="9"/>
      <c r="B7" s="374" t="s">
        <v>15</v>
      </c>
      <c r="C7" s="83">
        <v>3.5141361256544501</v>
      </c>
      <c r="D7" s="84">
        <v>3.48</v>
      </c>
      <c r="E7" s="84">
        <v>3.45</v>
      </c>
      <c r="F7" s="84">
        <v>3.45</v>
      </c>
      <c r="G7" s="84">
        <v>3.46</v>
      </c>
      <c r="H7" s="84">
        <v>3.44</v>
      </c>
      <c r="I7" s="84">
        <v>3.39</v>
      </c>
      <c r="J7" s="84">
        <v>3.35</v>
      </c>
      <c r="K7" s="84">
        <v>3.33</v>
      </c>
      <c r="L7" s="84">
        <v>3.35</v>
      </c>
      <c r="M7" s="84">
        <v>3.38</v>
      </c>
      <c r="N7" s="84">
        <v>3.39</v>
      </c>
      <c r="O7" s="84">
        <v>3.4</v>
      </c>
      <c r="P7" s="84">
        <v>3.43</v>
      </c>
      <c r="Q7" s="84">
        <v>3.48</v>
      </c>
      <c r="R7" s="84">
        <v>3.51</v>
      </c>
      <c r="S7" s="85">
        <v>3.5</v>
      </c>
      <c r="T7" s="75"/>
      <c r="U7" s="86">
        <v>3.51</v>
      </c>
      <c r="V7" s="87">
        <v>3.46</v>
      </c>
      <c r="W7" s="87">
        <v>3.43</v>
      </c>
      <c r="X7" s="87">
        <v>3.43</v>
      </c>
      <c r="Y7" s="87">
        <v>3.42</v>
      </c>
      <c r="Z7" s="88">
        <v>3.44</v>
      </c>
      <c r="AA7" s="88">
        <v>3.44</v>
      </c>
      <c r="AB7" s="89">
        <v>3.43</v>
      </c>
    </row>
    <row r="9" spans="1:28">
      <c r="U9" s="90"/>
      <c r="V9" s="90"/>
      <c r="W9" s="90"/>
      <c r="X9" s="90"/>
      <c r="Y9" s="90"/>
      <c r="Z9" s="90"/>
    </row>
    <row r="10" spans="1:28">
      <c r="U10" s="90"/>
      <c r="V10" s="90"/>
      <c r="W10" s="90"/>
      <c r="X10" s="90"/>
      <c r="Y10" s="90"/>
      <c r="Z10" s="90"/>
    </row>
    <row r="11" spans="1:28">
      <c r="R11" s="92"/>
      <c r="U11" s="90"/>
      <c r="V11" s="90"/>
      <c r="W11" s="90"/>
      <c r="X11" s="90"/>
      <c r="Y11" s="90"/>
      <c r="Z11" s="90"/>
    </row>
    <row r="12" spans="1:28">
      <c r="R12" s="93"/>
    </row>
    <row r="13" spans="1:28">
      <c r="R13" s="93"/>
    </row>
    <row r="14" spans="1:28">
      <c r="R14" s="93"/>
    </row>
    <row r="15" spans="1:28" ht="15.75">
      <c r="C15" s="782"/>
      <c r="D15" s="782"/>
      <c r="E15" s="782"/>
      <c r="F15" s="782"/>
      <c r="G15" s="782"/>
      <c r="J15" s="782"/>
      <c r="K15" s="782"/>
      <c r="L15" s="782"/>
      <c r="M15" s="782"/>
      <c r="N15" s="782"/>
      <c r="R15" s="94"/>
    </row>
    <row r="16" spans="1:28">
      <c r="R16" s="95"/>
    </row>
  </sheetData>
  <mergeCells count="2">
    <mergeCell ref="C15:G15"/>
    <mergeCell ref="J15:N15"/>
  </mergeCells>
  <hyperlinks>
    <hyperlink ref="A2" location="SOMMAIRE!A1" display="Retour au sommair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B11"/>
  <sheetViews>
    <sheetView workbookViewId="0">
      <selection activeCell="A2" sqref="A2"/>
    </sheetView>
  </sheetViews>
  <sheetFormatPr baseColWidth="10" defaultRowHeight="15"/>
  <cols>
    <col min="1" max="1" width="32.28515625" style="48" customWidth="1"/>
    <col min="2" max="2" width="44.5703125" style="48" customWidth="1"/>
    <col min="3" max="20" width="12.7109375" style="48" customWidth="1"/>
    <col min="21" max="16384" width="11.42578125" style="48"/>
  </cols>
  <sheetData>
    <row r="1" spans="1:28" s="11" customFormat="1">
      <c r="A1" s="159" t="s">
        <v>227</v>
      </c>
      <c r="B1" s="9"/>
      <c r="C1" s="10"/>
      <c r="D1" s="10"/>
      <c r="E1" s="10"/>
      <c r="F1" s="10"/>
      <c r="G1" s="10"/>
      <c r="H1" s="10"/>
      <c r="I1" s="10"/>
      <c r="J1" s="10"/>
      <c r="K1" s="10"/>
    </row>
    <row r="2" spans="1:28" s="11" customFormat="1">
      <c r="A2" s="8" t="s">
        <v>39</v>
      </c>
      <c r="C2" s="10"/>
      <c r="D2" s="10"/>
      <c r="E2" s="10"/>
      <c r="F2" s="10"/>
      <c r="G2" s="10"/>
      <c r="H2" s="10"/>
      <c r="I2" s="10"/>
      <c r="J2" s="10"/>
      <c r="K2" s="10"/>
    </row>
    <row r="3" spans="1:28" s="11" customFormat="1" ht="15.75" thickBot="1">
      <c r="A3" s="8"/>
      <c r="B3" s="8"/>
      <c r="C3" s="10"/>
      <c r="D3" s="10"/>
      <c r="E3" s="10"/>
      <c r="F3" s="10"/>
      <c r="G3" s="10"/>
      <c r="H3" s="10"/>
      <c r="I3" s="10"/>
      <c r="J3" s="10"/>
      <c r="K3" s="10"/>
    </row>
    <row r="4" spans="1:28" s="17" customFormat="1" ht="39" customHeight="1" thickBot="1">
      <c r="A4" s="12"/>
      <c r="B4" s="382" t="s">
        <v>228</v>
      </c>
      <c r="C4" s="366">
        <v>1996</v>
      </c>
      <c r="D4" s="367">
        <v>1997</v>
      </c>
      <c r="E4" s="367">
        <v>1998</v>
      </c>
      <c r="F4" s="367">
        <v>1999</v>
      </c>
      <c r="G4" s="367">
        <v>2000</v>
      </c>
      <c r="H4" s="367">
        <v>2001</v>
      </c>
      <c r="I4" s="367">
        <v>2002</v>
      </c>
      <c r="J4" s="367">
        <v>2003</v>
      </c>
      <c r="K4" s="367">
        <v>2004</v>
      </c>
      <c r="L4" s="367">
        <v>2005</v>
      </c>
      <c r="M4" s="367">
        <v>2006</v>
      </c>
      <c r="N4" s="367">
        <v>2007</v>
      </c>
      <c r="O4" s="367">
        <v>2008</v>
      </c>
      <c r="P4" s="367">
        <v>2009</v>
      </c>
      <c r="Q4" s="367">
        <v>2010</v>
      </c>
      <c r="R4" s="367">
        <v>2011</v>
      </c>
      <c r="S4" s="368">
        <v>2012</v>
      </c>
      <c r="T4" s="11"/>
      <c r="U4" s="329" t="s">
        <v>3</v>
      </c>
      <c r="V4" s="330" t="s">
        <v>4</v>
      </c>
      <c r="W4" s="330" t="s">
        <v>5</v>
      </c>
      <c r="X4" s="330" t="s">
        <v>6</v>
      </c>
      <c r="Y4" s="330" t="s">
        <v>7</v>
      </c>
      <c r="Z4" s="330" t="s">
        <v>8</v>
      </c>
      <c r="AA4" s="330" t="s">
        <v>9</v>
      </c>
      <c r="AB4" s="332" t="s">
        <v>218</v>
      </c>
    </row>
    <row r="5" spans="1:28" s="17" customFormat="1">
      <c r="A5" s="12"/>
      <c r="B5" s="382" t="s">
        <v>15</v>
      </c>
      <c r="C5" s="383">
        <v>1705.4166666666667</v>
      </c>
      <c r="D5" s="384">
        <v>1719.7222222222224</v>
      </c>
      <c r="E5" s="384">
        <v>1751.6666666666667</v>
      </c>
      <c r="F5" s="384">
        <v>1795.5555555555557</v>
      </c>
      <c r="G5" s="384">
        <v>1841.3888888888889</v>
      </c>
      <c r="H5" s="384">
        <v>1885.2777777777776</v>
      </c>
      <c r="I5" s="384">
        <v>1911.1111111111111</v>
      </c>
      <c r="J5" s="384">
        <v>1921.6666666666667</v>
      </c>
      <c r="K5" s="384">
        <v>1925</v>
      </c>
      <c r="L5" s="384">
        <v>1948.6111111111111</v>
      </c>
      <c r="M5" s="384">
        <v>1982.7777777777776</v>
      </c>
      <c r="N5" s="384">
        <v>2022.7777777777776</v>
      </c>
      <c r="O5" s="384">
        <v>2046.9444444444443</v>
      </c>
      <c r="P5" s="384">
        <v>2064.1666666666665</v>
      </c>
      <c r="Q5" s="384">
        <v>2070</v>
      </c>
      <c r="R5" s="384">
        <v>2066.1111111111109</v>
      </c>
      <c r="S5" s="385">
        <v>2047.5270453008789</v>
      </c>
      <c r="T5" s="44"/>
      <c r="U5" s="333">
        <v>2052.5230445980751</v>
      </c>
      <c r="V5" s="334">
        <v>2031.9444444444443</v>
      </c>
      <c r="W5" s="334">
        <v>2025.8333333333333</v>
      </c>
      <c r="X5" s="334">
        <v>2033.3333333333333</v>
      </c>
      <c r="Y5" s="334">
        <v>2044.1666666666667</v>
      </c>
      <c r="Z5" s="334">
        <v>2048.3333333333335</v>
      </c>
      <c r="AA5" s="335">
        <v>2076.6666666666665</v>
      </c>
      <c r="AB5" s="336">
        <v>2099.1666666666665</v>
      </c>
    </row>
    <row r="6" spans="1:28" s="17" customFormat="1">
      <c r="A6" s="12"/>
      <c r="B6" s="25" t="s">
        <v>221</v>
      </c>
      <c r="C6" s="26">
        <v>1811.6666666666667</v>
      </c>
      <c r="D6" s="27">
        <v>1829.4444444444443</v>
      </c>
      <c r="E6" s="27">
        <v>1863.0555555555557</v>
      </c>
      <c r="F6" s="27">
        <v>1909.1666666666667</v>
      </c>
      <c r="G6" s="27">
        <v>1957.7777777777776</v>
      </c>
      <c r="H6" s="27">
        <v>2008.0555555555557</v>
      </c>
      <c r="I6" s="27">
        <v>2036.9444444444443</v>
      </c>
      <c r="J6" s="27">
        <v>2047.5</v>
      </c>
      <c r="K6" s="27">
        <v>2049.4444444444443</v>
      </c>
      <c r="L6" s="27">
        <v>2070</v>
      </c>
      <c r="M6" s="27">
        <v>2106.9444444444443</v>
      </c>
      <c r="N6" s="27">
        <v>2147.7777777777778</v>
      </c>
      <c r="O6" s="27">
        <v>2178.6111111111109</v>
      </c>
      <c r="P6" s="27">
        <v>2193.6111111111109</v>
      </c>
      <c r="Q6" s="27">
        <v>2201.9444444444443</v>
      </c>
      <c r="R6" s="27">
        <v>2193.6111111111109</v>
      </c>
      <c r="S6" s="28">
        <v>2171.419516760252</v>
      </c>
      <c r="T6" s="44"/>
      <c r="U6" s="29">
        <v>2176.4189477274663</v>
      </c>
      <c r="V6" s="30">
        <v>2151.1111111111109</v>
      </c>
      <c r="W6" s="30">
        <v>2148.8888888888891</v>
      </c>
      <c r="X6" s="30">
        <v>2162.2222222222222</v>
      </c>
      <c r="Y6" s="30">
        <v>2179.7222222222222</v>
      </c>
      <c r="Z6" s="30">
        <v>2184.5833333333335</v>
      </c>
      <c r="AA6" s="31">
        <v>2231.6666666666665</v>
      </c>
      <c r="AB6" s="32">
        <v>2275</v>
      </c>
    </row>
    <row r="7" spans="1:28" s="17" customFormat="1">
      <c r="A7" s="12"/>
      <c r="B7" s="386" t="s">
        <v>222</v>
      </c>
      <c r="C7" s="387">
        <v>1890.4166666666667</v>
      </c>
      <c r="D7" s="388">
        <v>1909.1666666666667</v>
      </c>
      <c r="E7" s="388">
        <v>1939.1666666666667</v>
      </c>
      <c r="F7" s="388">
        <v>1979.7222222222224</v>
      </c>
      <c r="G7" s="388">
        <v>2021.6666666666667</v>
      </c>
      <c r="H7" s="388">
        <v>2070</v>
      </c>
      <c r="I7" s="388">
        <v>2100</v>
      </c>
      <c r="J7" s="388">
        <v>2110.5555555555557</v>
      </c>
      <c r="K7" s="388">
        <v>2114.7222222222222</v>
      </c>
      <c r="L7" s="388">
        <v>2135</v>
      </c>
      <c r="M7" s="388">
        <v>2171.6666666666665</v>
      </c>
      <c r="N7" s="388">
        <v>2209.7222222222222</v>
      </c>
      <c r="O7" s="388">
        <v>2244.7222222222222</v>
      </c>
      <c r="P7" s="388">
        <v>2266.1111111111109</v>
      </c>
      <c r="Q7" s="388">
        <v>2282.2222222222222</v>
      </c>
      <c r="R7" s="388">
        <v>2277.7777777777778</v>
      </c>
      <c r="S7" s="389">
        <v>2255.0367917586459</v>
      </c>
      <c r="T7" s="390"/>
      <c r="U7" s="391">
        <v>2260.0258112094393</v>
      </c>
      <c r="V7" s="392">
        <v>2233.6111111111109</v>
      </c>
      <c r="W7" s="392">
        <v>2230.8333333333335</v>
      </c>
      <c r="X7" s="392">
        <v>2245.8333333333335</v>
      </c>
      <c r="Y7" s="392">
        <v>2261.9444444444443</v>
      </c>
      <c r="Z7" s="392">
        <v>2264.5833333333335</v>
      </c>
      <c r="AA7" s="393">
        <v>2304.1666666666665</v>
      </c>
      <c r="AB7" s="394">
        <v>2345</v>
      </c>
    </row>
    <row r="8" spans="1:28" s="17" customFormat="1">
      <c r="A8" s="12"/>
      <c r="B8" s="386" t="s">
        <v>223</v>
      </c>
      <c r="C8" s="387">
        <v>1239.5833333333333</v>
      </c>
      <c r="D8" s="388">
        <v>1245</v>
      </c>
      <c r="E8" s="388">
        <v>1259.7222222222222</v>
      </c>
      <c r="F8" s="388">
        <v>1283.8888888888889</v>
      </c>
      <c r="G8" s="388">
        <v>1324.1666666666667</v>
      </c>
      <c r="H8" s="388">
        <v>1369.1666666666667</v>
      </c>
      <c r="I8" s="388">
        <v>1396.6666666666667</v>
      </c>
      <c r="J8" s="388">
        <v>1413.3333333333333</v>
      </c>
      <c r="K8" s="388">
        <v>1397.2222222222224</v>
      </c>
      <c r="L8" s="388">
        <v>1406.9444444444443</v>
      </c>
      <c r="M8" s="388">
        <v>1402.2222222222224</v>
      </c>
      <c r="N8" s="388">
        <v>1431.9444444444443</v>
      </c>
      <c r="O8" s="388">
        <v>1454.1666666666667</v>
      </c>
      <c r="P8" s="388">
        <v>1459.1666666666667</v>
      </c>
      <c r="Q8" s="388">
        <v>1443.0555555555557</v>
      </c>
      <c r="R8" s="388">
        <v>1413.3333333333333</v>
      </c>
      <c r="S8" s="389">
        <v>1417.0698708943744</v>
      </c>
      <c r="T8" s="390"/>
      <c r="U8" s="391">
        <v>1404.3872646512862</v>
      </c>
      <c r="V8" s="392">
        <v>1418.3333333333333</v>
      </c>
      <c r="W8" s="392">
        <v>1425.2777777777776</v>
      </c>
      <c r="X8" s="392">
        <v>1425.8333333333333</v>
      </c>
      <c r="Y8" s="392">
        <v>1413.6111111111111</v>
      </c>
      <c r="Z8" s="392">
        <v>1417.9166666666667</v>
      </c>
      <c r="AA8" s="393">
        <v>1475.8333333333333</v>
      </c>
      <c r="AB8" s="394">
        <v>1481.6666666666667</v>
      </c>
    </row>
    <row r="9" spans="1:28" s="17" customFormat="1" ht="15.75" thickBot="1">
      <c r="A9" s="12"/>
      <c r="B9" s="33" t="s">
        <v>224</v>
      </c>
      <c r="C9" s="96">
        <v>1745.8333333333333</v>
      </c>
      <c r="D9" s="97">
        <v>1757.2222222222224</v>
      </c>
      <c r="E9" s="97">
        <v>1799.4444444444443</v>
      </c>
      <c r="F9" s="97">
        <v>1850.2777777777776</v>
      </c>
      <c r="G9" s="97">
        <v>1897.2222222222224</v>
      </c>
      <c r="H9" s="97">
        <v>1921.3888888888889</v>
      </c>
      <c r="I9" s="97">
        <v>1940</v>
      </c>
      <c r="J9" s="97">
        <v>1949.1666666666667</v>
      </c>
      <c r="K9" s="97">
        <v>1957.5</v>
      </c>
      <c r="L9" s="97">
        <v>1995.5555555555557</v>
      </c>
      <c r="M9" s="97">
        <v>2034.1666666666667</v>
      </c>
      <c r="N9" s="97">
        <v>2075.8333333333335</v>
      </c>
      <c r="O9" s="97">
        <v>2087.2222222222222</v>
      </c>
      <c r="P9" s="97">
        <v>2106.1111111111109</v>
      </c>
      <c r="Q9" s="97">
        <v>2113.3333333333335</v>
      </c>
      <c r="R9" s="97">
        <v>2118.6111111111109</v>
      </c>
      <c r="S9" s="98">
        <v>2121.0688758934371</v>
      </c>
      <c r="T9" s="44"/>
      <c r="U9" s="99">
        <v>2159.5431448526301</v>
      </c>
      <c r="V9" s="100">
        <v>2152.5632233172605</v>
      </c>
      <c r="W9" s="100">
        <v>2150.3256785536505</v>
      </c>
      <c r="X9" s="100">
        <v>2148.3333333333335</v>
      </c>
      <c r="Y9" s="100">
        <v>2150.2777777777778</v>
      </c>
      <c r="Z9" s="100">
        <v>2151.6666666666665</v>
      </c>
      <c r="AA9" s="395">
        <v>2107.5</v>
      </c>
      <c r="AB9" s="101">
        <v>2131.6666666666665</v>
      </c>
    </row>
    <row r="10" spans="1:28" s="17" customFormat="1">
      <c r="A10" s="12"/>
      <c r="B10" s="396" t="s">
        <v>225</v>
      </c>
      <c r="C10" s="46"/>
      <c r="D10" s="46"/>
      <c r="E10" s="46"/>
      <c r="F10" s="46"/>
      <c r="G10" s="46"/>
      <c r="H10" s="46"/>
      <c r="I10" s="46"/>
      <c r="J10" s="46"/>
      <c r="K10" s="46"/>
    </row>
    <row r="11" spans="1:28">
      <c r="B11" s="397" t="s">
        <v>226</v>
      </c>
      <c r="C11" s="49"/>
      <c r="AB11" s="102"/>
    </row>
  </sheetData>
  <hyperlinks>
    <hyperlink ref="A2"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N45"/>
  <sheetViews>
    <sheetView workbookViewId="0">
      <selection activeCell="A2" sqref="A2"/>
    </sheetView>
  </sheetViews>
  <sheetFormatPr baseColWidth="10" defaultRowHeight="15"/>
  <cols>
    <col min="1" max="1" width="10" style="48" customWidth="1"/>
    <col min="2" max="2" width="36.42578125" style="48" customWidth="1"/>
    <col min="3" max="3" width="11.5703125" style="48" customWidth="1"/>
    <col min="4" max="20" width="8.7109375" style="48" customWidth="1"/>
    <col min="21" max="21" width="4.7109375" style="48" customWidth="1"/>
    <col min="22" max="29" width="8.7109375" style="48" customWidth="1"/>
    <col min="30" max="16384" width="11.42578125" style="48"/>
  </cols>
  <sheetData>
    <row r="1" spans="1:29" s="175" customFormat="1">
      <c r="A1" s="159" t="s">
        <v>94</v>
      </c>
      <c r="P1" s="176"/>
      <c r="Q1" s="176"/>
      <c r="R1" s="176"/>
      <c r="S1" s="176"/>
      <c r="T1" s="176"/>
    </row>
    <row r="2" spans="1:29">
      <c r="A2" s="8" t="s">
        <v>39</v>
      </c>
      <c r="P2" s="49"/>
      <c r="Q2" s="49"/>
      <c r="R2" s="49"/>
      <c r="S2" s="49"/>
      <c r="T2" s="49"/>
    </row>
    <row r="3" spans="1:29" ht="15.75" thickBot="1">
      <c r="A3" s="8"/>
      <c r="B3" s="8"/>
      <c r="P3" s="49"/>
      <c r="Q3" s="49"/>
      <c r="R3" s="49"/>
      <c r="S3" s="49"/>
      <c r="T3" s="49"/>
    </row>
    <row r="4" spans="1:29" s="91" customFormat="1" ht="15.75" thickBot="1">
      <c r="B4" s="398"/>
      <c r="C4" s="399"/>
      <c r="D4" s="400">
        <v>1996</v>
      </c>
      <c r="E4" s="401">
        <v>1997</v>
      </c>
      <c r="F4" s="401">
        <v>1998</v>
      </c>
      <c r="G4" s="401">
        <v>1999</v>
      </c>
      <c r="H4" s="401">
        <v>2000</v>
      </c>
      <c r="I4" s="401">
        <v>2001</v>
      </c>
      <c r="J4" s="401">
        <v>2002</v>
      </c>
      <c r="K4" s="401">
        <v>2003</v>
      </c>
      <c r="L4" s="401">
        <v>2004</v>
      </c>
      <c r="M4" s="401">
        <v>2005</v>
      </c>
      <c r="N4" s="401">
        <v>2006</v>
      </c>
      <c r="O4" s="401">
        <v>2007</v>
      </c>
      <c r="P4" s="401">
        <v>2008</v>
      </c>
      <c r="Q4" s="401">
        <v>2009</v>
      </c>
      <c r="R4" s="401">
        <v>2010</v>
      </c>
      <c r="S4" s="401">
        <v>2011</v>
      </c>
      <c r="T4" s="332">
        <v>2012</v>
      </c>
      <c r="V4" s="329" t="s">
        <v>3</v>
      </c>
      <c r="W4" s="330" t="s">
        <v>4</v>
      </c>
      <c r="X4" s="330" t="s">
        <v>5</v>
      </c>
      <c r="Y4" s="330" t="s">
        <v>6</v>
      </c>
      <c r="Z4" s="330" t="s">
        <v>7</v>
      </c>
      <c r="AA4" s="330" t="s">
        <v>8</v>
      </c>
      <c r="AB4" s="331" t="s">
        <v>9</v>
      </c>
      <c r="AC4" s="332" t="s">
        <v>218</v>
      </c>
    </row>
    <row r="5" spans="1:29" ht="15" customHeight="1">
      <c r="B5" s="783" t="s">
        <v>40</v>
      </c>
      <c r="C5" s="402" t="s">
        <v>99</v>
      </c>
      <c r="D5" s="403">
        <v>1.0236989982897629</v>
      </c>
      <c r="E5" s="404">
        <v>1.0218058471975449</v>
      </c>
      <c r="F5" s="404">
        <v>1.0272756105296541</v>
      </c>
      <c r="G5" s="404">
        <v>1.0304764851485146</v>
      </c>
      <c r="H5" s="404">
        <v>1.030321315432192</v>
      </c>
      <c r="I5" s="404">
        <v>1.0191542655075883</v>
      </c>
      <c r="J5" s="404">
        <v>1.0151162790697674</v>
      </c>
      <c r="K5" s="404">
        <v>1.0143104943625325</v>
      </c>
      <c r="L5" s="404">
        <v>1.0168831168831169</v>
      </c>
      <c r="M5" s="404">
        <v>1.0240912330719887</v>
      </c>
      <c r="N5" s="404">
        <v>1.0259176239843095</v>
      </c>
      <c r="O5" s="404">
        <v>1.0262290579511124</v>
      </c>
      <c r="P5" s="404">
        <v>1.0196770253765777</v>
      </c>
      <c r="Q5" s="404">
        <v>1.0203202799084914</v>
      </c>
      <c r="R5" s="404">
        <v>1.0209339774557167</v>
      </c>
      <c r="S5" s="404">
        <v>1.0254100564667921</v>
      </c>
      <c r="T5" s="405">
        <v>1.0359173915486677</v>
      </c>
      <c r="V5" s="406">
        <v>1.0521407545392563</v>
      </c>
      <c r="W5" s="407">
        <v>1.0593612582285903</v>
      </c>
      <c r="X5" s="407">
        <v>1.061452412284813</v>
      </c>
      <c r="Y5" s="407">
        <v>1.0565573770491805</v>
      </c>
      <c r="Z5" s="407">
        <v>1.0519092267971191</v>
      </c>
      <c r="AA5" s="407">
        <v>1.050447518307567</v>
      </c>
      <c r="AB5" s="408">
        <v>1.0148475120385234</v>
      </c>
      <c r="AC5" s="409">
        <v>1.0154823342596269</v>
      </c>
    </row>
    <row r="6" spans="1:29">
      <c r="B6" s="784"/>
      <c r="C6" s="410" t="s">
        <v>97</v>
      </c>
      <c r="D6" s="411">
        <v>0.99780112387002196</v>
      </c>
      <c r="E6" s="412">
        <v>0.99386205782587622</v>
      </c>
      <c r="F6" s="412">
        <v>0.99635267998731347</v>
      </c>
      <c r="G6" s="412">
        <v>1.0010829207920791</v>
      </c>
      <c r="H6" s="412">
        <v>1.0043747171519082</v>
      </c>
      <c r="I6" s="412">
        <v>0.99322233682039207</v>
      </c>
      <c r="J6" s="412">
        <v>0.9885174418604652</v>
      </c>
      <c r="K6" s="412">
        <v>0.98366579936397791</v>
      </c>
      <c r="L6" s="412">
        <v>0.98831168831168836</v>
      </c>
      <c r="M6" s="412">
        <v>0.99515324305060593</v>
      </c>
      <c r="N6" s="412">
        <v>0.99901933314653968</v>
      </c>
      <c r="O6" s="412">
        <v>0.99821477616039567</v>
      </c>
      <c r="P6" s="412">
        <v>0.99172207897950881</v>
      </c>
      <c r="Q6" s="412">
        <v>0.99488628717534644</v>
      </c>
      <c r="R6" s="412">
        <v>0.99825550187869039</v>
      </c>
      <c r="S6" s="412">
        <v>1.004436676525948</v>
      </c>
      <c r="T6" s="413">
        <v>1.0156730378609347</v>
      </c>
      <c r="V6" s="411">
        <v>1.0343162195658508</v>
      </c>
      <c r="W6" s="412">
        <v>1.0394688076484144</v>
      </c>
      <c r="X6" s="412">
        <v>1.0408538357977579</v>
      </c>
      <c r="Y6" s="412">
        <v>1.0330601092896177</v>
      </c>
      <c r="Z6" s="412">
        <v>1.0301671422747656</v>
      </c>
      <c r="AA6" s="412">
        <v>1.0288852725793327</v>
      </c>
      <c r="AB6" s="414">
        <v>0.98996789727126822</v>
      </c>
      <c r="AC6" s="413">
        <v>0.99086939261611762</v>
      </c>
    </row>
    <row r="7" spans="1:29" ht="15.75" thickBot="1">
      <c r="B7" s="785"/>
      <c r="C7" s="374" t="s">
        <v>98</v>
      </c>
      <c r="D7" s="415">
        <v>1.054483264109455</v>
      </c>
      <c r="E7" s="416">
        <v>1.0550799547730576</v>
      </c>
      <c r="F7" s="416">
        <v>1.0642245480494767</v>
      </c>
      <c r="G7" s="416">
        <v>1.0659034653465347</v>
      </c>
      <c r="H7" s="416">
        <v>1.061849449389048</v>
      </c>
      <c r="I7" s="416">
        <v>1.0508324738470607</v>
      </c>
      <c r="J7" s="416">
        <v>1.0478197674418606</v>
      </c>
      <c r="K7" s="416">
        <v>1.0520381613183001</v>
      </c>
      <c r="L7" s="416">
        <v>1.0522366522366522</v>
      </c>
      <c r="M7" s="416">
        <v>1.0597291518175338</v>
      </c>
      <c r="N7" s="416">
        <v>1.0589801064724014</v>
      </c>
      <c r="O7" s="416">
        <v>1.0606976105465533</v>
      </c>
      <c r="P7" s="416">
        <v>1.0542814493146968</v>
      </c>
      <c r="Q7" s="416">
        <v>1.0519445565872698</v>
      </c>
      <c r="R7" s="416">
        <v>1.049248523886205</v>
      </c>
      <c r="S7" s="416">
        <v>1.0513578919064266</v>
      </c>
      <c r="T7" s="417">
        <v>1.0606299301218811</v>
      </c>
      <c r="V7" s="415">
        <v>1.0748262984128756</v>
      </c>
      <c r="W7" s="416">
        <v>1.0840246245455625</v>
      </c>
      <c r="X7" s="416">
        <v>1.0868388080990252</v>
      </c>
      <c r="Y7" s="416">
        <v>1.0853825136612021</v>
      </c>
      <c r="Z7" s="416">
        <v>1.078679168365267</v>
      </c>
      <c r="AA7" s="416">
        <v>1.0768917819365338</v>
      </c>
      <c r="AB7" s="418">
        <v>1.0457463884430176</v>
      </c>
      <c r="AC7" s="417">
        <v>1.0456530369194126</v>
      </c>
    </row>
    <row r="9" spans="1:29">
      <c r="U9" s="49"/>
      <c r="V9" s="49"/>
      <c r="W9" s="49"/>
      <c r="X9" s="49"/>
      <c r="Y9" s="49"/>
      <c r="Z9" s="49"/>
      <c r="AA9" s="49"/>
      <c r="AB9" s="49"/>
    </row>
    <row r="10" spans="1:29">
      <c r="U10" s="49"/>
      <c r="V10" s="49"/>
      <c r="W10" s="49"/>
      <c r="X10" s="49"/>
      <c r="Y10" s="49"/>
      <c r="Z10" s="49"/>
      <c r="AA10" s="49"/>
      <c r="AB10" s="49"/>
    </row>
    <row r="11" spans="1:29">
      <c r="U11" s="49"/>
      <c r="V11" s="49"/>
      <c r="W11" s="49"/>
      <c r="X11" s="49"/>
      <c r="Y11" s="49"/>
      <c r="Z11" s="49"/>
      <c r="AA11" s="49"/>
      <c r="AB11" s="49"/>
    </row>
    <row r="19" spans="17:40">
      <c r="U19" s="51"/>
      <c r="V19" s="51"/>
      <c r="W19" s="51"/>
      <c r="X19" s="51"/>
      <c r="Y19" s="51"/>
      <c r="Z19" s="51"/>
      <c r="AA19" s="51"/>
      <c r="AB19" s="51"/>
      <c r="AC19" s="51"/>
    </row>
    <row r="20" spans="17:40">
      <c r="Q20" s="51"/>
      <c r="R20" s="51"/>
      <c r="S20" s="51"/>
      <c r="T20" s="51"/>
      <c r="U20" s="51"/>
      <c r="V20" s="51"/>
      <c r="W20" s="51"/>
      <c r="X20" s="51"/>
      <c r="Y20" s="51"/>
      <c r="Z20" s="51"/>
      <c r="AA20" s="51"/>
      <c r="AB20" s="51"/>
      <c r="AC20" s="51"/>
      <c r="AD20" s="51"/>
      <c r="AE20" s="51"/>
      <c r="AF20" s="51"/>
      <c r="AG20" s="51"/>
      <c r="AH20" s="51"/>
      <c r="AI20" s="51"/>
      <c r="AJ20" s="51"/>
      <c r="AK20" s="51"/>
      <c r="AL20" s="51"/>
      <c r="AM20" s="51"/>
      <c r="AN20" s="51"/>
    </row>
    <row r="21" spans="17:40">
      <c r="Q21" s="51"/>
      <c r="R21" s="51"/>
      <c r="S21" s="51"/>
      <c r="T21" s="51"/>
      <c r="U21" s="51"/>
      <c r="V21" s="51"/>
      <c r="W21" s="51"/>
      <c r="X21" s="51"/>
      <c r="Y21" s="51"/>
      <c r="Z21" s="51"/>
      <c r="AA21" s="51"/>
      <c r="AB21" s="51"/>
      <c r="AC21" s="51"/>
      <c r="AD21" s="51"/>
      <c r="AE21" s="51"/>
      <c r="AF21" s="51"/>
      <c r="AG21" s="51"/>
      <c r="AH21" s="51"/>
      <c r="AI21" s="51"/>
      <c r="AJ21" s="51"/>
      <c r="AK21" s="51"/>
      <c r="AL21" s="51"/>
      <c r="AM21" s="51"/>
      <c r="AN21" s="51"/>
    </row>
    <row r="22" spans="17:40">
      <c r="Q22" s="51"/>
      <c r="R22" s="51"/>
      <c r="S22" s="51"/>
      <c r="T22" s="51"/>
      <c r="U22" s="51"/>
      <c r="V22" s="51"/>
      <c r="W22" s="51"/>
      <c r="X22" s="51"/>
      <c r="Y22" s="51"/>
      <c r="Z22" s="51"/>
      <c r="AA22" s="51"/>
      <c r="AB22" s="51"/>
      <c r="AC22" s="51"/>
      <c r="AD22" s="51"/>
      <c r="AE22" s="51"/>
      <c r="AF22" s="51"/>
      <c r="AG22" s="51"/>
      <c r="AH22" s="51"/>
      <c r="AI22" s="51"/>
      <c r="AJ22" s="51"/>
      <c r="AK22" s="51"/>
      <c r="AL22" s="51"/>
      <c r="AM22" s="51"/>
      <c r="AN22" s="51"/>
    </row>
    <row r="23" spans="17:40">
      <c r="Q23" s="51"/>
      <c r="R23" s="51"/>
      <c r="S23" s="51"/>
      <c r="T23" s="51"/>
      <c r="U23" s="51"/>
      <c r="V23" s="51"/>
      <c r="W23" s="51"/>
      <c r="X23" s="51"/>
      <c r="Y23" s="51"/>
      <c r="Z23" s="51"/>
      <c r="AA23" s="51"/>
      <c r="AB23" s="51"/>
      <c r="AC23" s="51"/>
      <c r="AD23" s="51"/>
      <c r="AE23" s="51"/>
      <c r="AF23" s="51"/>
      <c r="AG23" s="51"/>
      <c r="AH23" s="51"/>
      <c r="AI23" s="51"/>
      <c r="AJ23" s="51"/>
      <c r="AK23" s="51"/>
      <c r="AL23" s="51"/>
      <c r="AM23" s="51"/>
      <c r="AN23" s="51"/>
    </row>
    <row r="24" spans="17:40">
      <c r="Q24" s="51"/>
      <c r="R24" s="51"/>
      <c r="S24" s="51"/>
      <c r="T24" s="51"/>
      <c r="U24" s="51"/>
      <c r="V24" s="51"/>
      <c r="W24" s="51"/>
      <c r="X24" s="51"/>
      <c r="Y24" s="51"/>
      <c r="Z24" s="51"/>
      <c r="AA24" s="51"/>
      <c r="AB24" s="51"/>
      <c r="AC24" s="51"/>
      <c r="AD24" s="51"/>
      <c r="AE24" s="51"/>
      <c r="AF24" s="51"/>
      <c r="AG24" s="51"/>
      <c r="AH24" s="51"/>
      <c r="AI24" s="51"/>
      <c r="AJ24" s="51"/>
      <c r="AK24" s="51"/>
      <c r="AL24" s="51"/>
      <c r="AM24" s="51"/>
      <c r="AN24" s="51"/>
    </row>
    <row r="25" spans="17:40">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7:40">
      <c r="Q26" s="51"/>
      <c r="R26" s="51"/>
      <c r="S26" s="51"/>
      <c r="T26" s="51"/>
      <c r="U26" s="51"/>
      <c r="V26" s="51"/>
      <c r="W26" s="51"/>
      <c r="X26" s="51"/>
      <c r="Y26" s="51"/>
      <c r="Z26" s="51"/>
      <c r="AA26" s="51"/>
      <c r="AB26" s="51"/>
      <c r="AC26" s="51"/>
      <c r="AD26" s="51"/>
      <c r="AE26" s="51"/>
      <c r="AF26" s="51"/>
      <c r="AG26" s="51"/>
      <c r="AH26" s="51"/>
      <c r="AI26" s="51"/>
      <c r="AJ26" s="51"/>
      <c r="AK26" s="51"/>
      <c r="AL26" s="51"/>
      <c r="AM26" s="51"/>
      <c r="AN26" s="51"/>
    </row>
    <row r="27" spans="17:40">
      <c r="Q27" s="51"/>
      <c r="R27" s="51"/>
      <c r="S27" s="51"/>
      <c r="T27" s="51"/>
      <c r="U27" s="51"/>
      <c r="V27" s="51"/>
      <c r="W27" s="51"/>
      <c r="X27" s="51"/>
      <c r="Y27" s="51"/>
      <c r="Z27" s="51"/>
      <c r="AA27" s="51"/>
      <c r="AB27" s="51"/>
      <c r="AC27" s="51"/>
      <c r="AD27" s="51"/>
      <c r="AE27" s="51"/>
      <c r="AF27" s="51"/>
      <c r="AG27" s="51"/>
      <c r="AH27" s="51"/>
      <c r="AI27" s="51"/>
      <c r="AJ27" s="51"/>
      <c r="AK27" s="51"/>
      <c r="AL27" s="51"/>
      <c r="AM27" s="51"/>
      <c r="AN27" s="51"/>
    </row>
    <row r="28" spans="17:40">
      <c r="Q28" s="51"/>
      <c r="R28" s="51"/>
      <c r="S28" s="51"/>
      <c r="T28" s="51"/>
      <c r="U28" s="51"/>
      <c r="V28" s="51"/>
      <c r="W28" s="51"/>
      <c r="X28" s="51"/>
      <c r="Y28" s="51"/>
      <c r="Z28" s="51"/>
      <c r="AA28" s="51"/>
      <c r="AB28" s="51"/>
      <c r="AC28" s="51"/>
      <c r="AD28" s="51"/>
      <c r="AE28" s="51"/>
      <c r="AF28" s="51"/>
      <c r="AG28" s="51"/>
      <c r="AH28" s="51"/>
      <c r="AI28" s="51"/>
      <c r="AJ28" s="51"/>
      <c r="AK28" s="51"/>
      <c r="AL28" s="51"/>
      <c r="AM28" s="51"/>
      <c r="AN28" s="51"/>
    </row>
    <row r="29" spans="17:40">
      <c r="Q29" s="51"/>
      <c r="R29" s="51"/>
      <c r="S29" s="51"/>
      <c r="T29" s="51"/>
      <c r="U29" s="51"/>
      <c r="V29" s="51"/>
      <c r="W29" s="51"/>
      <c r="X29" s="51"/>
      <c r="Y29" s="51"/>
      <c r="Z29" s="51"/>
      <c r="AA29" s="51"/>
      <c r="AB29" s="51"/>
      <c r="AC29" s="51"/>
      <c r="AD29" s="51"/>
      <c r="AE29" s="51"/>
      <c r="AF29" s="51"/>
      <c r="AG29" s="51"/>
      <c r="AH29" s="51"/>
      <c r="AI29" s="51"/>
      <c r="AJ29" s="51"/>
      <c r="AK29" s="51"/>
      <c r="AL29" s="51"/>
      <c r="AM29" s="51"/>
      <c r="AN29" s="51"/>
    </row>
    <row r="30" spans="17:40">
      <c r="Q30" s="51"/>
      <c r="R30" s="51"/>
      <c r="S30" s="51"/>
      <c r="T30" s="51"/>
      <c r="U30" s="51"/>
      <c r="V30" s="51"/>
      <c r="W30" s="51"/>
      <c r="X30" s="51"/>
      <c r="Y30" s="51"/>
      <c r="Z30" s="51"/>
      <c r="AA30" s="51"/>
      <c r="AB30" s="51"/>
      <c r="AC30" s="51"/>
      <c r="AD30" s="51"/>
      <c r="AE30" s="51"/>
      <c r="AF30" s="51"/>
      <c r="AG30" s="51"/>
      <c r="AH30" s="51"/>
      <c r="AI30" s="51"/>
      <c r="AJ30" s="51"/>
      <c r="AK30" s="51"/>
      <c r="AL30" s="51"/>
      <c r="AM30" s="51"/>
      <c r="AN30" s="51"/>
    </row>
    <row r="31" spans="17:40">
      <c r="Q31" s="51"/>
      <c r="R31" s="51"/>
      <c r="S31" s="51"/>
      <c r="T31" s="51"/>
      <c r="U31" s="51"/>
      <c r="V31" s="51"/>
      <c r="W31" s="51"/>
      <c r="X31" s="51"/>
      <c r="Y31" s="51"/>
      <c r="Z31" s="51"/>
      <c r="AA31" s="51"/>
      <c r="AB31" s="51"/>
      <c r="AC31" s="51"/>
      <c r="AD31" s="51"/>
      <c r="AE31" s="51"/>
      <c r="AF31" s="51"/>
      <c r="AG31" s="51"/>
      <c r="AH31" s="51"/>
      <c r="AI31" s="51"/>
      <c r="AJ31" s="51"/>
      <c r="AK31" s="51"/>
      <c r="AL31" s="51"/>
      <c r="AM31" s="51"/>
      <c r="AN31" s="51"/>
    </row>
    <row r="32" spans="17:40">
      <c r="Q32" s="51"/>
      <c r="R32" s="51"/>
      <c r="S32" s="51"/>
      <c r="T32" s="51"/>
      <c r="U32" s="51"/>
      <c r="V32" s="51"/>
      <c r="W32" s="51"/>
      <c r="X32" s="51"/>
      <c r="Y32" s="51"/>
      <c r="Z32" s="51"/>
      <c r="AA32" s="51"/>
      <c r="AB32" s="51"/>
      <c r="AC32" s="51"/>
      <c r="AD32" s="51"/>
      <c r="AE32" s="51"/>
      <c r="AF32" s="51"/>
      <c r="AG32" s="51"/>
      <c r="AH32" s="51"/>
      <c r="AI32" s="51"/>
      <c r="AJ32" s="51"/>
      <c r="AK32" s="51"/>
      <c r="AL32" s="51"/>
      <c r="AM32" s="51"/>
      <c r="AN32" s="51"/>
    </row>
    <row r="33" spans="2:40">
      <c r="Q33" s="51"/>
      <c r="R33" s="51"/>
      <c r="S33" s="51"/>
      <c r="T33" s="51"/>
      <c r="U33" s="51"/>
      <c r="V33" s="51"/>
      <c r="W33" s="51"/>
      <c r="X33" s="51"/>
      <c r="Y33" s="51"/>
      <c r="Z33" s="51"/>
      <c r="AA33" s="51"/>
      <c r="AB33" s="51"/>
      <c r="AC33" s="51"/>
      <c r="AD33" s="51"/>
      <c r="AE33" s="51"/>
      <c r="AF33" s="51"/>
      <c r="AG33" s="51"/>
      <c r="AH33" s="51"/>
      <c r="AI33" s="51"/>
      <c r="AJ33" s="51"/>
      <c r="AK33" s="51"/>
      <c r="AL33" s="51"/>
      <c r="AM33" s="51"/>
      <c r="AN33" s="51"/>
    </row>
    <row r="34" spans="2:40">
      <c r="Q34" s="51"/>
      <c r="R34" s="51"/>
      <c r="S34" s="51"/>
      <c r="T34" s="51"/>
      <c r="U34" s="51"/>
      <c r="V34" s="51"/>
      <c r="W34" s="51"/>
      <c r="X34" s="51"/>
      <c r="Y34" s="51"/>
      <c r="Z34" s="51"/>
      <c r="AA34" s="51"/>
      <c r="AB34" s="51"/>
      <c r="AC34" s="51"/>
      <c r="AD34" s="51"/>
      <c r="AE34" s="51"/>
      <c r="AF34" s="51"/>
      <c r="AG34" s="51"/>
      <c r="AH34" s="51"/>
      <c r="AI34" s="51"/>
      <c r="AJ34" s="51"/>
      <c r="AK34" s="51"/>
      <c r="AL34" s="51"/>
      <c r="AM34" s="51"/>
      <c r="AN34" s="51"/>
    </row>
    <row r="35" spans="2:40">
      <c r="Q35" s="51"/>
      <c r="R35" s="51"/>
      <c r="S35" s="51"/>
      <c r="T35" s="51"/>
      <c r="U35" s="51"/>
      <c r="V35" s="51"/>
      <c r="W35" s="51"/>
      <c r="X35" s="51"/>
      <c r="Y35" s="51"/>
      <c r="Z35" s="51"/>
      <c r="AA35" s="51"/>
      <c r="AB35" s="51"/>
      <c r="AC35" s="51"/>
      <c r="AD35" s="51"/>
      <c r="AE35" s="51"/>
      <c r="AF35" s="51"/>
      <c r="AG35" s="51"/>
      <c r="AH35" s="51"/>
      <c r="AI35" s="51"/>
      <c r="AJ35" s="51"/>
      <c r="AK35" s="51"/>
      <c r="AL35" s="51"/>
      <c r="AM35" s="51"/>
      <c r="AN35" s="51"/>
    </row>
    <row r="36" spans="2:40">
      <c r="Q36" s="51"/>
      <c r="R36" s="51"/>
      <c r="S36" s="51"/>
      <c r="T36" s="51"/>
      <c r="U36" s="51"/>
      <c r="V36" s="51"/>
      <c r="W36" s="51"/>
      <c r="X36" s="51"/>
      <c r="Y36" s="51"/>
      <c r="Z36" s="51"/>
      <c r="AA36" s="51"/>
      <c r="AB36" s="51"/>
      <c r="AC36" s="51"/>
      <c r="AD36" s="51"/>
      <c r="AE36" s="51"/>
      <c r="AF36" s="51"/>
      <c r="AG36" s="51"/>
      <c r="AH36" s="51"/>
      <c r="AI36" s="51"/>
      <c r="AJ36" s="51"/>
      <c r="AK36" s="51"/>
      <c r="AL36" s="51"/>
      <c r="AM36" s="51"/>
      <c r="AN36" s="51"/>
    </row>
    <row r="37" spans="2:40">
      <c r="Q37" s="51"/>
      <c r="R37" s="51"/>
      <c r="S37" s="51"/>
      <c r="T37" s="51"/>
      <c r="U37" s="51"/>
      <c r="V37" s="51"/>
      <c r="W37" s="51"/>
      <c r="X37" s="51"/>
      <c r="Y37" s="51"/>
      <c r="Z37" s="51"/>
      <c r="AA37" s="51"/>
      <c r="AB37" s="51"/>
      <c r="AC37" s="51"/>
      <c r="AD37" s="51"/>
      <c r="AE37" s="51"/>
      <c r="AF37" s="51"/>
      <c r="AG37" s="51"/>
      <c r="AH37" s="51"/>
      <c r="AI37" s="51"/>
      <c r="AJ37" s="51"/>
      <c r="AK37" s="51"/>
      <c r="AL37" s="51"/>
      <c r="AM37" s="51"/>
      <c r="AN37" s="51"/>
    </row>
    <row r="38" spans="2:40">
      <c r="Q38" s="51"/>
      <c r="R38" s="51"/>
      <c r="S38" s="51"/>
      <c r="T38" s="51"/>
      <c r="U38" s="51"/>
      <c r="V38" s="51"/>
      <c r="W38" s="51"/>
      <c r="X38" s="51"/>
      <c r="Y38" s="51"/>
      <c r="Z38" s="51"/>
      <c r="AA38" s="51"/>
      <c r="AB38" s="51"/>
      <c r="AC38" s="51"/>
      <c r="AD38" s="51"/>
      <c r="AE38" s="51"/>
      <c r="AF38" s="51"/>
      <c r="AG38" s="51"/>
      <c r="AH38" s="51"/>
      <c r="AI38" s="51"/>
      <c r="AJ38" s="51"/>
      <c r="AK38" s="51"/>
      <c r="AL38" s="51"/>
      <c r="AM38" s="51"/>
      <c r="AN38" s="51"/>
    </row>
    <row r="39" spans="2:40" s="91" customFormat="1">
      <c r="B39" s="103" t="s">
        <v>41</v>
      </c>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row>
    <row r="40" spans="2:40" s="91" customFormat="1" ht="15.75" thickBot="1"/>
    <row r="41" spans="2:40" s="91" customFormat="1" ht="15.75" thickBot="1">
      <c r="B41" s="419"/>
      <c r="C41" s="420"/>
      <c r="D41" s="421">
        <v>1996</v>
      </c>
      <c r="E41" s="422">
        <v>1997</v>
      </c>
      <c r="F41" s="422">
        <v>1998</v>
      </c>
      <c r="G41" s="422">
        <v>1999</v>
      </c>
      <c r="H41" s="422">
        <v>2000</v>
      </c>
      <c r="I41" s="422">
        <v>2001</v>
      </c>
      <c r="J41" s="422">
        <v>2002</v>
      </c>
      <c r="K41" s="422">
        <v>2003</v>
      </c>
      <c r="L41" s="422">
        <v>2004</v>
      </c>
      <c r="M41" s="422">
        <v>2005</v>
      </c>
      <c r="N41" s="422">
        <v>2006</v>
      </c>
      <c r="O41" s="422">
        <v>2007</v>
      </c>
      <c r="P41" s="422">
        <v>2008</v>
      </c>
      <c r="Q41" s="422">
        <v>2009</v>
      </c>
      <c r="R41" s="422">
        <v>2010</v>
      </c>
      <c r="S41" s="422">
        <v>2011</v>
      </c>
      <c r="T41" s="423">
        <v>2012</v>
      </c>
      <c r="V41" s="424" t="s">
        <v>3</v>
      </c>
      <c r="W41" s="425" t="s">
        <v>4</v>
      </c>
      <c r="X41" s="425" t="s">
        <v>5</v>
      </c>
      <c r="Y41" s="425" t="s">
        <v>6</v>
      </c>
      <c r="Z41" s="425" t="s">
        <v>7</v>
      </c>
      <c r="AA41" s="425" t="s">
        <v>8</v>
      </c>
      <c r="AB41" s="426" t="s">
        <v>9</v>
      </c>
      <c r="AC41" s="423" t="s">
        <v>218</v>
      </c>
    </row>
    <row r="42" spans="2:40" s="105" customFormat="1" ht="15.75" customHeight="1">
      <c r="B42" s="786" t="s">
        <v>42</v>
      </c>
      <c r="C42" s="427" t="s">
        <v>99</v>
      </c>
      <c r="D42" s="428">
        <v>1745.8333333333333</v>
      </c>
      <c r="E42" s="429">
        <v>1757.2222222222224</v>
      </c>
      <c r="F42" s="429">
        <v>1799.4444444444443</v>
      </c>
      <c r="G42" s="429">
        <v>1850.2777777777776</v>
      </c>
      <c r="H42" s="429">
        <v>1897.2222222222224</v>
      </c>
      <c r="I42" s="429">
        <v>1921.3888888888889</v>
      </c>
      <c r="J42" s="429">
        <v>1940</v>
      </c>
      <c r="K42" s="429">
        <v>1949.1666666666667</v>
      </c>
      <c r="L42" s="429">
        <v>1957.5</v>
      </c>
      <c r="M42" s="429">
        <v>1995.5555555555557</v>
      </c>
      <c r="N42" s="429">
        <v>2034.1666666666667</v>
      </c>
      <c r="O42" s="429">
        <v>2075.8333333333335</v>
      </c>
      <c r="P42" s="429">
        <v>2087.2222222222222</v>
      </c>
      <c r="Q42" s="429">
        <v>2106.1111111111109</v>
      </c>
      <c r="R42" s="429">
        <v>2113.3333333333335</v>
      </c>
      <c r="S42" s="429">
        <v>2118.6111111111109</v>
      </c>
      <c r="T42" s="430">
        <v>2121.0688758934371</v>
      </c>
      <c r="V42" s="431">
        <v>2159.5431448526301</v>
      </c>
      <c r="W42" s="432">
        <v>2152.5632233172605</v>
      </c>
      <c r="X42" s="432">
        <v>2150.3256785536505</v>
      </c>
      <c r="Y42" s="432">
        <v>2148.3333333333335</v>
      </c>
      <c r="Z42" s="432">
        <v>2150.2777777777778</v>
      </c>
      <c r="AA42" s="433">
        <v>2151.6666666666665</v>
      </c>
      <c r="AB42" s="433">
        <v>2107.5</v>
      </c>
      <c r="AC42" s="434">
        <v>2131.6666666666665</v>
      </c>
    </row>
    <row r="43" spans="2:40" s="105" customFormat="1" ht="15.75" customHeight="1">
      <c r="B43" s="787"/>
      <c r="C43" s="106" t="s">
        <v>97</v>
      </c>
      <c r="D43" s="107">
        <v>1701.6666666666667</v>
      </c>
      <c r="E43" s="108">
        <v>1709.1666666666667</v>
      </c>
      <c r="F43" s="108">
        <v>1745.2777777777776</v>
      </c>
      <c r="G43" s="108">
        <v>1797.5</v>
      </c>
      <c r="H43" s="108">
        <v>1849.4444444444443</v>
      </c>
      <c r="I43" s="108">
        <v>1872.5</v>
      </c>
      <c r="J43" s="108">
        <v>1889.1666666666667</v>
      </c>
      <c r="K43" s="108">
        <v>1890.2777777777776</v>
      </c>
      <c r="L43" s="108">
        <v>1902.5</v>
      </c>
      <c r="M43" s="108">
        <v>1939.1666666666667</v>
      </c>
      <c r="N43" s="108">
        <v>1980.8333333333333</v>
      </c>
      <c r="O43" s="108">
        <v>2019.1666666666667</v>
      </c>
      <c r="P43" s="108">
        <v>2030</v>
      </c>
      <c r="Q43" s="108">
        <v>2053.6111111111109</v>
      </c>
      <c r="R43" s="108">
        <v>2066.3888888888891</v>
      </c>
      <c r="S43" s="108">
        <v>2075.2777777777778</v>
      </c>
      <c r="T43" s="109">
        <v>2079.6180142031671</v>
      </c>
      <c r="V43" s="435">
        <v>2122.9578760604713</v>
      </c>
      <c r="W43" s="436">
        <v>2112.1428688744863</v>
      </c>
      <c r="X43" s="436">
        <v>2108.5963956869577</v>
      </c>
      <c r="Y43" s="436">
        <v>2100.5555555555557</v>
      </c>
      <c r="Z43" s="436">
        <v>2105.8333333333335</v>
      </c>
      <c r="AA43" s="437">
        <v>2107.5</v>
      </c>
      <c r="AB43" s="437">
        <v>2055.8333333333335</v>
      </c>
      <c r="AC43" s="438">
        <v>2080</v>
      </c>
    </row>
    <row r="44" spans="2:40" s="105" customFormat="1" ht="15.75" customHeight="1" thickBot="1">
      <c r="B44" s="788"/>
      <c r="C44" s="110" t="s">
        <v>98</v>
      </c>
      <c r="D44" s="111">
        <v>1798.3333333333333</v>
      </c>
      <c r="E44" s="112">
        <v>1814.4444444444443</v>
      </c>
      <c r="F44" s="112">
        <v>1864.1666666666667</v>
      </c>
      <c r="G44" s="112">
        <v>1913.8888888888889</v>
      </c>
      <c r="H44" s="112">
        <v>1955.2777777777776</v>
      </c>
      <c r="I44" s="112">
        <v>1981.1111111111111</v>
      </c>
      <c r="J44" s="112">
        <v>2002.5</v>
      </c>
      <c r="K44" s="112">
        <v>2021.6666666666667</v>
      </c>
      <c r="L44" s="112">
        <v>2025.5555555555557</v>
      </c>
      <c r="M44" s="112">
        <v>2065</v>
      </c>
      <c r="N44" s="112">
        <v>2099.7222222222222</v>
      </c>
      <c r="O44" s="112">
        <v>2145.5555555555557</v>
      </c>
      <c r="P44" s="112">
        <v>2158.0555555555557</v>
      </c>
      <c r="Q44" s="112">
        <v>2171.3888888888891</v>
      </c>
      <c r="R44" s="112">
        <v>2171.9444444444443</v>
      </c>
      <c r="S44" s="112">
        <v>2172.2222222222222</v>
      </c>
      <c r="T44" s="113">
        <v>2171.668466980133</v>
      </c>
      <c r="V44" s="439">
        <v>2206.1057464324745</v>
      </c>
      <c r="W44" s="440">
        <v>2202.6778134863303</v>
      </c>
      <c r="X44" s="440">
        <v>2201.7542854072753</v>
      </c>
      <c r="Y44" s="440">
        <v>2206.9444444444443</v>
      </c>
      <c r="Z44" s="440">
        <v>2205</v>
      </c>
      <c r="AA44" s="441">
        <v>2205.8333333333335</v>
      </c>
      <c r="AB44" s="441">
        <v>2171.6666666666665</v>
      </c>
      <c r="AC44" s="442">
        <v>2195</v>
      </c>
    </row>
    <row r="45" spans="2:40" s="91" customFormat="1"/>
  </sheetData>
  <mergeCells count="2">
    <mergeCell ref="B5:B7"/>
    <mergeCell ref="B42:B44"/>
  </mergeCells>
  <hyperlinks>
    <hyperlink ref="A2" location="SOMMAIRE!A1" display="Retour au sommair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DD23"/>
  <sheetViews>
    <sheetView zoomScale="98" zoomScaleNormal="98" workbookViewId="0">
      <selection activeCell="A2" sqref="A2"/>
    </sheetView>
  </sheetViews>
  <sheetFormatPr baseColWidth="10" defaultRowHeight="15"/>
  <cols>
    <col min="1" max="1" width="26.5703125" style="9" bestFit="1" customWidth="1"/>
    <col min="2" max="2" width="32.28515625" style="9" customWidth="1"/>
    <col min="3" max="3" width="43.42578125" style="9" customWidth="1"/>
    <col min="4" max="4" width="11.140625" style="9" customWidth="1"/>
    <col min="5" max="16384" width="11.42578125" style="9"/>
  </cols>
  <sheetData>
    <row r="1" spans="1:108" s="179" customFormat="1" ht="14.25">
      <c r="A1" s="443" t="s">
        <v>229</v>
      </c>
    </row>
    <row r="2" spans="1:108">
      <c r="A2" s="8" t="s">
        <v>39</v>
      </c>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row>
    <row r="3" spans="1:108" s="48" customFormat="1" ht="15.75" thickBot="1">
      <c r="B3" s="7"/>
      <c r="D3" s="115"/>
    </row>
    <row r="4" spans="1:108" s="48" customFormat="1" ht="15.75" thickBot="1">
      <c r="B4" s="792"/>
      <c r="C4" s="793"/>
      <c r="D4" s="116">
        <v>1970</v>
      </c>
      <c r="E4" s="116">
        <v>1971</v>
      </c>
      <c r="F4" s="116">
        <v>1972</v>
      </c>
      <c r="G4" s="116">
        <v>1973</v>
      </c>
      <c r="H4" s="116">
        <v>1974</v>
      </c>
      <c r="I4" s="116">
        <v>1975</v>
      </c>
      <c r="J4" s="116">
        <v>1976</v>
      </c>
      <c r="K4" s="116">
        <v>1977</v>
      </c>
      <c r="L4" s="116">
        <v>1978</v>
      </c>
      <c r="M4" s="116">
        <v>1979</v>
      </c>
      <c r="N4" s="116">
        <v>1980</v>
      </c>
      <c r="O4" s="116">
        <v>1981</v>
      </c>
      <c r="P4" s="116">
        <v>1982</v>
      </c>
      <c r="Q4" s="116">
        <v>1983</v>
      </c>
      <c r="R4" s="116">
        <v>1984</v>
      </c>
      <c r="S4" s="116">
        <v>1985</v>
      </c>
      <c r="T4" s="116">
        <v>1986</v>
      </c>
      <c r="U4" s="116">
        <v>1987</v>
      </c>
      <c r="V4" s="116">
        <v>1988</v>
      </c>
      <c r="W4" s="116">
        <v>1989</v>
      </c>
      <c r="X4" s="116">
        <v>1990</v>
      </c>
      <c r="Y4" s="116">
        <v>1991</v>
      </c>
      <c r="Z4" s="116">
        <v>1992</v>
      </c>
      <c r="AA4" s="116">
        <v>1993</v>
      </c>
      <c r="AB4" s="116">
        <v>1994</v>
      </c>
      <c r="AC4" s="116">
        <v>1995</v>
      </c>
      <c r="AD4" s="116">
        <v>1996</v>
      </c>
      <c r="AE4" s="116">
        <v>1997</v>
      </c>
      <c r="AF4" s="116">
        <v>1998</v>
      </c>
      <c r="AG4" s="116">
        <v>1999</v>
      </c>
      <c r="AH4" s="116">
        <v>2000</v>
      </c>
      <c r="AI4" s="116">
        <v>2001</v>
      </c>
      <c r="AJ4" s="116">
        <v>2002</v>
      </c>
      <c r="AK4" s="116">
        <v>2003</v>
      </c>
      <c r="AL4" s="116">
        <v>2004</v>
      </c>
      <c r="AM4" s="116">
        <v>2005</v>
      </c>
      <c r="AN4" s="116">
        <v>2006</v>
      </c>
      <c r="AO4" s="116">
        <v>2007</v>
      </c>
      <c r="AP4" s="116">
        <v>2008</v>
      </c>
      <c r="AQ4" s="116">
        <v>2009</v>
      </c>
      <c r="AR4" s="116">
        <v>2010</v>
      </c>
      <c r="AS4" s="116">
        <v>2011</v>
      </c>
      <c r="AT4" s="116">
        <v>2012</v>
      </c>
      <c r="AU4" s="116">
        <v>2013</v>
      </c>
      <c r="AV4" s="116">
        <v>2014</v>
      </c>
      <c r="AW4" s="116">
        <v>2015</v>
      </c>
      <c r="AX4" s="116">
        <v>2016</v>
      </c>
      <c r="AY4" s="116">
        <v>2017</v>
      </c>
      <c r="AZ4" s="116">
        <v>2018</v>
      </c>
      <c r="BA4" s="116">
        <v>2019</v>
      </c>
      <c r="BB4" s="116">
        <v>2020</v>
      </c>
      <c r="BC4" s="116">
        <v>2021</v>
      </c>
      <c r="BD4" s="116">
        <v>2022</v>
      </c>
      <c r="BE4" s="116">
        <v>2023</v>
      </c>
      <c r="BF4" s="116">
        <v>2024</v>
      </c>
      <c r="BG4" s="116">
        <v>2025</v>
      </c>
      <c r="BH4" s="116">
        <v>2026</v>
      </c>
      <c r="BI4" s="116">
        <v>2027</v>
      </c>
      <c r="BJ4" s="116">
        <v>2028</v>
      </c>
      <c r="BK4" s="116">
        <v>2029</v>
      </c>
      <c r="BL4" s="116">
        <v>2030</v>
      </c>
      <c r="BM4" s="116">
        <v>2031</v>
      </c>
      <c r="BN4" s="116">
        <v>2032</v>
      </c>
      <c r="BO4" s="116">
        <v>2033</v>
      </c>
      <c r="BP4" s="116">
        <v>2034</v>
      </c>
      <c r="BQ4" s="116">
        <v>2035</v>
      </c>
      <c r="BR4" s="116">
        <v>2036</v>
      </c>
      <c r="BS4" s="116">
        <v>2037</v>
      </c>
      <c r="BT4" s="116">
        <v>2038</v>
      </c>
      <c r="BU4" s="116">
        <v>2039</v>
      </c>
      <c r="BV4" s="116">
        <v>2040</v>
      </c>
      <c r="BW4" s="116">
        <v>2041</v>
      </c>
      <c r="BX4" s="116">
        <v>2042</v>
      </c>
      <c r="BY4" s="116">
        <v>2043</v>
      </c>
      <c r="BZ4" s="116">
        <v>2044</v>
      </c>
      <c r="CA4" s="116">
        <v>2045</v>
      </c>
      <c r="CB4" s="116">
        <v>2046</v>
      </c>
      <c r="CC4" s="116">
        <v>2047</v>
      </c>
      <c r="CD4" s="116">
        <v>2048</v>
      </c>
      <c r="CE4" s="116">
        <v>2049</v>
      </c>
      <c r="CF4" s="116">
        <v>2050</v>
      </c>
      <c r="CG4" s="116">
        <v>2051</v>
      </c>
      <c r="CH4" s="116">
        <v>2052</v>
      </c>
      <c r="CI4" s="116">
        <v>2053</v>
      </c>
      <c r="CJ4" s="116">
        <v>2054</v>
      </c>
      <c r="CK4" s="116">
        <v>2055</v>
      </c>
      <c r="CL4" s="116">
        <v>2056</v>
      </c>
      <c r="CM4" s="116">
        <v>2057</v>
      </c>
      <c r="CN4" s="116">
        <v>2058</v>
      </c>
      <c r="CO4" s="116">
        <v>2059</v>
      </c>
      <c r="CP4" s="116">
        <v>2060</v>
      </c>
      <c r="CQ4" s="116">
        <v>2061</v>
      </c>
      <c r="CR4" s="116">
        <v>2062</v>
      </c>
      <c r="CS4" s="116">
        <v>2063</v>
      </c>
      <c r="CT4" s="116">
        <v>2064</v>
      </c>
      <c r="CU4" s="116">
        <v>2065</v>
      </c>
      <c r="CV4" s="116">
        <v>2066</v>
      </c>
      <c r="CW4" s="116">
        <v>2067</v>
      </c>
      <c r="CX4" s="116">
        <v>2068</v>
      </c>
      <c r="CY4" s="116">
        <v>2069</v>
      </c>
      <c r="CZ4" s="117">
        <v>2070</v>
      </c>
      <c r="DA4" s="449"/>
    </row>
    <row r="5" spans="1:108" s="48" customFormat="1" ht="15" customHeight="1">
      <c r="B5" s="789" t="s">
        <v>40</v>
      </c>
      <c r="C5" s="444" t="s">
        <v>43</v>
      </c>
      <c r="D5" s="445">
        <v>0.70516923995422809</v>
      </c>
      <c r="E5" s="445"/>
      <c r="F5" s="445"/>
      <c r="G5" s="445"/>
      <c r="H5" s="445"/>
      <c r="I5" s="445">
        <v>0.76065453497360114</v>
      </c>
      <c r="J5" s="445"/>
      <c r="K5" s="445"/>
      <c r="L5" s="445"/>
      <c r="M5" s="445">
        <v>0.80036249451640462</v>
      </c>
      <c r="N5" s="445"/>
      <c r="O5" s="445"/>
      <c r="P5" s="445"/>
      <c r="Q5" s="445"/>
      <c r="R5" s="445">
        <v>0.85056929192211816</v>
      </c>
      <c r="S5" s="445"/>
      <c r="T5" s="445"/>
      <c r="U5" s="445"/>
      <c r="V5" s="445"/>
      <c r="W5" s="445"/>
      <c r="X5" s="445">
        <v>0.89143062712276877</v>
      </c>
      <c r="Y5" s="445"/>
      <c r="Z5" s="445"/>
      <c r="AA5" s="445"/>
      <c r="AB5" s="445"/>
      <c r="AC5" s="451"/>
      <c r="AD5" s="445">
        <v>0.97611423012221565</v>
      </c>
      <c r="AE5" s="445">
        <v>1.0218524121701127</v>
      </c>
      <c r="AF5" s="445">
        <v>1.0272277227722773</v>
      </c>
      <c r="AG5" s="445">
        <v>1.0304249839021249</v>
      </c>
      <c r="AH5" s="445">
        <v>1.0301365562706011</v>
      </c>
      <c r="AI5" s="445">
        <v>1.019009658132761</v>
      </c>
      <c r="AJ5" s="445">
        <v>1.0149659863945579</v>
      </c>
      <c r="AK5" s="445">
        <v>1.0142835663809953</v>
      </c>
      <c r="AL5" s="445">
        <v>1.0168092450847965</v>
      </c>
      <c r="AM5" s="445">
        <v>1.0240320427236316</v>
      </c>
      <c r="AN5" s="445">
        <v>1.0258055110074356</v>
      </c>
      <c r="AO5" s="445">
        <v>1.0262932266361817</v>
      </c>
      <c r="AP5" s="445">
        <v>1.0197628458498025</v>
      </c>
      <c r="AQ5" s="445">
        <v>1.0204367301231803</v>
      </c>
      <c r="AR5" s="445">
        <v>1.020940946530783</v>
      </c>
      <c r="AS5" s="445">
        <v>1.0253182263253602</v>
      </c>
      <c r="AT5" s="445">
        <v>1.052163678527126</v>
      </c>
      <c r="AU5" s="445">
        <v>1.0592883378995095</v>
      </c>
      <c r="AV5" s="445">
        <v>1.0615021166518206</v>
      </c>
      <c r="AW5" s="445">
        <v>1.0564917127071822</v>
      </c>
      <c r="AX5" s="445">
        <v>1.0519373454245671</v>
      </c>
      <c r="AY5" s="445">
        <v>1.0504011520263319</v>
      </c>
      <c r="AZ5" s="445">
        <v>1.0148475120385234</v>
      </c>
      <c r="BA5" s="445">
        <v>1.0154823342596269</v>
      </c>
      <c r="BB5" s="445"/>
      <c r="BC5" s="445"/>
      <c r="BD5" s="445"/>
      <c r="BE5" s="445"/>
      <c r="BF5" s="445"/>
      <c r="BG5" s="445"/>
      <c r="BH5" s="445"/>
      <c r="BI5" s="445"/>
      <c r="BJ5" s="445"/>
      <c r="BK5" s="445"/>
      <c r="BL5" s="445"/>
      <c r="BM5" s="445"/>
      <c r="BN5" s="445"/>
      <c r="BO5" s="445"/>
      <c r="BP5" s="445"/>
      <c r="BQ5" s="445"/>
      <c r="BR5" s="445"/>
      <c r="BS5" s="445"/>
      <c r="BT5" s="445"/>
      <c r="BU5" s="445"/>
      <c r="BV5" s="445"/>
      <c r="BW5" s="445"/>
      <c r="BX5" s="445"/>
      <c r="BY5" s="445"/>
      <c r="BZ5" s="445"/>
      <c r="CA5" s="445"/>
      <c r="CB5" s="445"/>
      <c r="CC5" s="445"/>
      <c r="CD5" s="445"/>
      <c r="CE5" s="445"/>
      <c r="CF5" s="445"/>
      <c r="CG5" s="445"/>
      <c r="CH5" s="445"/>
      <c r="CI5" s="445"/>
      <c r="CJ5" s="445"/>
      <c r="CK5" s="445"/>
      <c r="CL5" s="445"/>
      <c r="CM5" s="445"/>
      <c r="CN5" s="445"/>
      <c r="CO5" s="445"/>
      <c r="CP5" s="445"/>
      <c r="CQ5" s="445"/>
      <c r="CR5" s="445"/>
      <c r="CS5" s="445"/>
      <c r="CT5" s="445"/>
      <c r="CU5" s="445"/>
      <c r="CV5" s="445"/>
      <c r="CW5" s="445"/>
      <c r="CX5" s="445"/>
      <c r="CY5" s="445"/>
      <c r="CZ5" s="446"/>
      <c r="DA5" s="450"/>
      <c r="DD5" s="49"/>
    </row>
    <row r="6" spans="1:108" s="48" customFormat="1">
      <c r="B6" s="790"/>
      <c r="C6" s="447">
        <v>1.6E-2</v>
      </c>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v>1.0154823342596269</v>
      </c>
      <c r="BB6" s="118">
        <v>1.0262244962630696</v>
      </c>
      <c r="BC6" s="118">
        <v>0.99575740452988604</v>
      </c>
      <c r="BD6" s="118">
        <v>0.9876619992985789</v>
      </c>
      <c r="BE6" s="118">
        <v>0.99092931567635967</v>
      </c>
      <c r="BF6" s="118">
        <v>1.0007828396547653</v>
      </c>
      <c r="BG6" s="118">
        <v>0.99886621459195268</v>
      </c>
      <c r="BH6" s="118">
        <v>0.99702993504682014</v>
      </c>
      <c r="BI6" s="118">
        <v>0.99578744493361115</v>
      </c>
      <c r="BJ6" s="118">
        <v>0.98685608079877019</v>
      </c>
      <c r="BK6" s="118">
        <v>0.98023903152290581</v>
      </c>
      <c r="BL6" s="118">
        <v>0.97272157643259327</v>
      </c>
      <c r="BM6" s="118">
        <v>0.96408828992349638</v>
      </c>
      <c r="BN6" s="118">
        <v>0.95445384993680071</v>
      </c>
      <c r="BO6" s="118">
        <v>0.94815936769893328</v>
      </c>
      <c r="BP6" s="118">
        <v>0.94126682481627355</v>
      </c>
      <c r="BQ6" s="118">
        <v>0.93484638878623882</v>
      </c>
      <c r="BR6" s="118">
        <v>0.92800449686066355</v>
      </c>
      <c r="BS6" s="118">
        <v>0.92052235816134931</v>
      </c>
      <c r="BT6" s="118">
        <v>0.91316965625753954</v>
      </c>
      <c r="BU6" s="118">
        <v>0.9057390367302468</v>
      </c>
      <c r="BV6" s="118">
        <v>0.89916952845014209</v>
      </c>
      <c r="BW6" s="118">
        <v>0.89278038338649024</v>
      </c>
      <c r="BX6" s="118">
        <v>0.88664656894026928</v>
      </c>
      <c r="BY6" s="118">
        <v>0.88093087353376121</v>
      </c>
      <c r="BZ6" s="118">
        <v>0.87643481248210486</v>
      </c>
      <c r="CA6" s="118">
        <v>0.87168982138089224</v>
      </c>
      <c r="CB6" s="118">
        <v>0.86725643997885782</v>
      </c>
      <c r="CC6" s="118">
        <v>0.86159388777791568</v>
      </c>
      <c r="CD6" s="118">
        <v>0.85526990215904153</v>
      </c>
      <c r="CE6" s="118">
        <v>0.8481915433969085</v>
      </c>
      <c r="CF6" s="118">
        <v>0.84205890779283254</v>
      </c>
      <c r="CG6" s="118">
        <v>0.83659782949744255</v>
      </c>
      <c r="CH6" s="118">
        <v>0.83194176273737175</v>
      </c>
      <c r="CI6" s="118">
        <v>0.82713704303226609</v>
      </c>
      <c r="CJ6" s="118">
        <v>0.82189559401124801</v>
      </c>
      <c r="CK6" s="118">
        <v>0.81529311121850057</v>
      </c>
      <c r="CL6" s="118">
        <v>0.80884479063656523</v>
      </c>
      <c r="CM6" s="118">
        <v>0.80314188673694165</v>
      </c>
      <c r="CN6" s="118">
        <v>0.79999631422267692</v>
      </c>
      <c r="CO6" s="118">
        <v>0.79660118480757669</v>
      </c>
      <c r="CP6" s="118">
        <v>0.79347781531937533</v>
      </c>
      <c r="CQ6" s="118">
        <v>0.7904370603934574</v>
      </c>
      <c r="CR6" s="118">
        <v>0.78714625719194931</v>
      </c>
      <c r="CS6" s="118">
        <v>0.78331925471711783</v>
      </c>
      <c r="CT6" s="118">
        <v>0.77922618302185442</v>
      </c>
      <c r="CU6" s="118">
        <v>0.77505940420687647</v>
      </c>
      <c r="CV6" s="118">
        <v>0.77092944939138841</v>
      </c>
      <c r="CW6" s="118">
        <v>0.7668610372914002</v>
      </c>
      <c r="CX6" s="118">
        <v>0.76290478350941637</v>
      </c>
      <c r="CY6" s="118">
        <v>0.75887805729488256</v>
      </c>
      <c r="CZ6" s="241">
        <v>0.75516330915905217</v>
      </c>
      <c r="DA6" s="450"/>
      <c r="DD6" s="49"/>
    </row>
    <row r="7" spans="1:108" s="48" customFormat="1">
      <c r="B7" s="790"/>
      <c r="C7" s="447">
        <v>1.2999999999999999E-2</v>
      </c>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v>1.0154823342596269</v>
      </c>
      <c r="BB7" s="118">
        <v>1.0262244962630696</v>
      </c>
      <c r="BC7" s="118">
        <v>0.99575740452988604</v>
      </c>
      <c r="BD7" s="118">
        <v>0.9876619992985789</v>
      </c>
      <c r="BE7" s="118">
        <v>0.99092931567635967</v>
      </c>
      <c r="BF7" s="118">
        <v>1.0007828396547653</v>
      </c>
      <c r="BG7" s="118">
        <v>0.99886621459195268</v>
      </c>
      <c r="BH7" s="118">
        <v>0.99702993504682014</v>
      </c>
      <c r="BI7" s="118">
        <v>0.99578744493361115</v>
      </c>
      <c r="BJ7" s="118">
        <v>0.98722365238111132</v>
      </c>
      <c r="BK7" s="118">
        <v>0.98133974788419076</v>
      </c>
      <c r="BL7" s="118">
        <v>0.97487355347218141</v>
      </c>
      <c r="BM7" s="118">
        <v>0.96751723771262177</v>
      </c>
      <c r="BN7" s="118">
        <v>0.9594099251589856</v>
      </c>
      <c r="BO7" s="118">
        <v>0.9545327881695691</v>
      </c>
      <c r="BP7" s="118">
        <v>0.94900314549963893</v>
      </c>
      <c r="BQ7" s="118">
        <v>0.94392332237334786</v>
      </c>
      <c r="BR7" s="118">
        <v>0.93841631067663656</v>
      </c>
      <c r="BS7" s="118">
        <v>0.93219086422460329</v>
      </c>
      <c r="BT7" s="118">
        <v>0.92607001463864691</v>
      </c>
      <c r="BU7" s="118">
        <v>0.91983922139435215</v>
      </c>
      <c r="BV7" s="118">
        <v>0.91440345420255897</v>
      </c>
      <c r="BW7" s="118">
        <v>0.90908871159320692</v>
      </c>
      <c r="BX7" s="118">
        <v>0.90405965669900379</v>
      </c>
      <c r="BY7" s="118">
        <v>0.8993789440600114</v>
      </c>
      <c r="BZ7" s="118">
        <v>0.89594420632381866</v>
      </c>
      <c r="CA7" s="118">
        <v>0.89223590010820963</v>
      </c>
      <c r="CB7" s="118">
        <v>0.88873704045483404</v>
      </c>
      <c r="CC7" s="118">
        <v>0.88392792729625114</v>
      </c>
      <c r="CD7" s="118">
        <v>0.87859865046140728</v>
      </c>
      <c r="CE7" s="118">
        <v>0.8722513005074326</v>
      </c>
      <c r="CF7" s="118">
        <v>0.8669049965905371</v>
      </c>
      <c r="CG7" s="118">
        <v>0.86210960086218058</v>
      </c>
      <c r="CH7" s="118">
        <v>0.85823324526651334</v>
      </c>
      <c r="CI7" s="118">
        <v>0.85399656791967327</v>
      </c>
      <c r="CJ7" s="118">
        <v>0.84930843480451468</v>
      </c>
      <c r="CK7" s="118">
        <v>0.84316630659074343</v>
      </c>
      <c r="CL7" s="118">
        <v>0.83712054638923905</v>
      </c>
      <c r="CM7" s="118">
        <v>0.83197421638469193</v>
      </c>
      <c r="CN7" s="118">
        <v>0.82934240295750272</v>
      </c>
      <c r="CO7" s="118">
        <v>0.82653169987608088</v>
      </c>
      <c r="CP7" s="118">
        <v>0.8238519671488711</v>
      </c>
      <c r="CQ7" s="118">
        <v>0.82131986721215533</v>
      </c>
      <c r="CR7" s="118">
        <v>0.81845291171960299</v>
      </c>
      <c r="CS7" s="118">
        <v>0.81513686380375994</v>
      </c>
      <c r="CT7" s="118">
        <v>0.81138898935546344</v>
      </c>
      <c r="CU7" s="118">
        <v>0.80753629526767234</v>
      </c>
      <c r="CV7" s="118">
        <v>0.80377714584080995</v>
      </c>
      <c r="CW7" s="118">
        <v>0.8000648703203932</v>
      </c>
      <c r="CX7" s="118">
        <v>0.79629345026820397</v>
      </c>
      <c r="CY7" s="118">
        <v>0.79263414148155109</v>
      </c>
      <c r="CZ7" s="241">
        <v>0.78927877219292109</v>
      </c>
      <c r="DA7" s="450"/>
      <c r="DD7" s="49"/>
    </row>
    <row r="8" spans="1:108" s="48" customFormat="1">
      <c r="B8" s="790"/>
      <c r="C8" s="447">
        <v>0.01</v>
      </c>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v>1.0154823342596269</v>
      </c>
      <c r="BB8" s="118">
        <v>1.0262244962630696</v>
      </c>
      <c r="BC8" s="118">
        <v>0.99575740452988604</v>
      </c>
      <c r="BD8" s="118">
        <v>0.9876619992985789</v>
      </c>
      <c r="BE8" s="118">
        <v>0.99092931567635967</v>
      </c>
      <c r="BF8" s="118">
        <v>1.0007828396547653</v>
      </c>
      <c r="BG8" s="118">
        <v>0.99886621459195268</v>
      </c>
      <c r="BH8" s="118">
        <v>0.99702993504682014</v>
      </c>
      <c r="BI8" s="118">
        <v>0.99578744493361115</v>
      </c>
      <c r="BJ8" s="118">
        <v>0.98762633446398873</v>
      </c>
      <c r="BK8" s="118">
        <v>0.98237239814064037</v>
      </c>
      <c r="BL8" s="118">
        <v>0.97698827230435503</v>
      </c>
      <c r="BM8" s="118">
        <v>0.97112836043597695</v>
      </c>
      <c r="BN8" s="118">
        <v>0.9646274222164759</v>
      </c>
      <c r="BO8" s="118">
        <v>0.96141573155926252</v>
      </c>
      <c r="BP8" s="118">
        <v>0.95750130153868573</v>
      </c>
      <c r="BQ8" s="118">
        <v>0.95394958021707243</v>
      </c>
      <c r="BR8" s="118">
        <v>0.94989000954685365</v>
      </c>
      <c r="BS8" s="118">
        <v>0.94510825788251107</v>
      </c>
      <c r="BT8" s="118">
        <v>0.94032366481161689</v>
      </c>
      <c r="BU8" s="118">
        <v>0.93546922604561045</v>
      </c>
      <c r="BV8" s="118">
        <v>0.9314459028981823</v>
      </c>
      <c r="BW8" s="118">
        <v>0.9273504990717395</v>
      </c>
      <c r="BX8" s="118">
        <v>0.92364981834349236</v>
      </c>
      <c r="BY8" s="118">
        <v>0.92014013403234796</v>
      </c>
      <c r="BZ8" s="118">
        <v>0.9178750646557291</v>
      </c>
      <c r="CA8" s="118">
        <v>0.91528301563425096</v>
      </c>
      <c r="CB8" s="118">
        <v>0.91288657068666723</v>
      </c>
      <c r="CC8" s="118">
        <v>0.90910604673554041</v>
      </c>
      <c r="CD8" s="118">
        <v>0.90477400824723475</v>
      </c>
      <c r="CE8" s="118">
        <v>0.89938606473778637</v>
      </c>
      <c r="CF8" s="118">
        <v>0.89497569148230616</v>
      </c>
      <c r="CG8" s="118">
        <v>0.89096150562407805</v>
      </c>
      <c r="CH8" s="118">
        <v>0.88787103848544591</v>
      </c>
      <c r="CI8" s="118">
        <v>0.88437980950809036</v>
      </c>
      <c r="CJ8" s="118">
        <v>0.88060280558394444</v>
      </c>
      <c r="CK8" s="118">
        <v>0.87512864331715312</v>
      </c>
      <c r="CL8" s="118">
        <v>0.86967911849201529</v>
      </c>
      <c r="CM8" s="118">
        <v>0.86505108685549192</v>
      </c>
      <c r="CN8" s="118">
        <v>0.86305696772801599</v>
      </c>
      <c r="CO8" s="118">
        <v>0.86094432662135911</v>
      </c>
      <c r="CP8" s="118">
        <v>0.85880174535622278</v>
      </c>
      <c r="CQ8" s="118">
        <v>0.85689711101415289</v>
      </c>
      <c r="CR8" s="118">
        <v>0.85465119772014853</v>
      </c>
      <c r="CS8" s="118">
        <v>0.85193757787960545</v>
      </c>
      <c r="CT8" s="118">
        <v>0.84871356007415555</v>
      </c>
      <c r="CU8" s="118">
        <v>0.84532921276534734</v>
      </c>
      <c r="CV8" s="118">
        <v>0.84204103793737761</v>
      </c>
      <c r="CW8" s="118">
        <v>0.8388775988912216</v>
      </c>
      <c r="CX8" s="118">
        <v>0.83568876570511397</v>
      </c>
      <c r="CY8" s="118">
        <v>0.83237970231744629</v>
      </c>
      <c r="CZ8" s="241">
        <v>0.82953366116901639</v>
      </c>
      <c r="DA8" s="450"/>
      <c r="DD8" s="49"/>
    </row>
    <row r="9" spans="1:108" s="48" customFormat="1" ht="15.75" thickBot="1">
      <c r="B9" s="791"/>
      <c r="C9" s="448">
        <v>7.0000000000000001E-3</v>
      </c>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v>1.0154823342596269</v>
      </c>
      <c r="BB9" s="119">
        <v>1.0262244962630696</v>
      </c>
      <c r="BC9" s="119">
        <v>0.99575740452988604</v>
      </c>
      <c r="BD9" s="119">
        <v>0.9876619992985789</v>
      </c>
      <c r="BE9" s="119">
        <v>0.99092931567635967</v>
      </c>
      <c r="BF9" s="119">
        <v>1.0007828396547653</v>
      </c>
      <c r="BG9" s="119">
        <v>0.99886621459195268</v>
      </c>
      <c r="BH9" s="119">
        <v>0.99702993504682014</v>
      </c>
      <c r="BI9" s="119">
        <v>0.99578692392081558</v>
      </c>
      <c r="BJ9" s="119">
        <v>0.98803849111342801</v>
      </c>
      <c r="BK9" s="119">
        <v>0.98337249687094785</v>
      </c>
      <c r="BL9" s="119">
        <v>0.97902701803846182</v>
      </c>
      <c r="BM9" s="119">
        <v>0.97464201591612787</v>
      </c>
      <c r="BN9" s="119">
        <v>0.96982034798692052</v>
      </c>
      <c r="BO9" s="119">
        <v>0.96810446037978426</v>
      </c>
      <c r="BP9" s="119">
        <v>0.96574393949147663</v>
      </c>
      <c r="BQ9" s="119">
        <v>0.96370520668657544</v>
      </c>
      <c r="BR9" s="119">
        <v>0.96115797422884752</v>
      </c>
      <c r="BS9" s="119">
        <v>0.95780488892629856</v>
      </c>
      <c r="BT9" s="119">
        <v>0.9543832853457086</v>
      </c>
      <c r="BU9" s="119">
        <v>0.95088806348100352</v>
      </c>
      <c r="BV9" s="119">
        <v>0.94814041064962307</v>
      </c>
      <c r="BW9" s="119">
        <v>0.94533338035918724</v>
      </c>
      <c r="BX9" s="119">
        <v>0.94288410827205438</v>
      </c>
      <c r="BY9" s="119">
        <v>0.94065143562138387</v>
      </c>
      <c r="BZ9" s="119">
        <v>0.93955538054148935</v>
      </c>
      <c r="CA9" s="119">
        <v>0.93829067034146152</v>
      </c>
      <c r="CB9" s="119">
        <v>0.93714073746741977</v>
      </c>
      <c r="CC9" s="119">
        <v>0.93429921558326356</v>
      </c>
      <c r="CD9" s="119">
        <v>0.93097993093265363</v>
      </c>
      <c r="CE9" s="119">
        <v>0.92657673396866547</v>
      </c>
      <c r="CF9" s="119">
        <v>0.92314538513307909</v>
      </c>
      <c r="CG9" s="119">
        <v>0.92020333703174562</v>
      </c>
      <c r="CH9" s="119">
        <v>0.91810408351652317</v>
      </c>
      <c r="CI9" s="119">
        <v>0.91551080213722191</v>
      </c>
      <c r="CJ9" s="119">
        <v>0.91252557509147403</v>
      </c>
      <c r="CK9" s="119">
        <v>0.90776666999199795</v>
      </c>
      <c r="CL9" s="119">
        <v>0.90302361804090858</v>
      </c>
      <c r="CM9" s="119">
        <v>0.89913921909476469</v>
      </c>
      <c r="CN9" s="119">
        <v>0.89797849506086547</v>
      </c>
      <c r="CO9" s="119">
        <v>0.89654733386720842</v>
      </c>
      <c r="CP9" s="119">
        <v>0.89517190171288608</v>
      </c>
      <c r="CQ9" s="119">
        <v>0.89398045827163786</v>
      </c>
      <c r="CR9" s="119">
        <v>0.89241842546178973</v>
      </c>
      <c r="CS9" s="119">
        <v>0.89026747997157918</v>
      </c>
      <c r="CT9" s="119">
        <v>0.8876723306998423</v>
      </c>
      <c r="CU9" s="119">
        <v>0.88495231254613305</v>
      </c>
      <c r="CV9" s="119">
        <v>0.88215416142215108</v>
      </c>
      <c r="CW9" s="119">
        <v>0.87949589387896177</v>
      </c>
      <c r="CX9" s="119">
        <v>0.87677873497492675</v>
      </c>
      <c r="CY9" s="119">
        <v>0.8739172573418168</v>
      </c>
      <c r="CZ9" s="242">
        <v>0.87150367647421478</v>
      </c>
      <c r="DA9" s="450"/>
      <c r="DD9" s="49"/>
    </row>
    <row r="10" spans="1:108">
      <c r="AO10" s="120"/>
      <c r="AP10" s="120"/>
      <c r="AQ10" s="120"/>
      <c r="AR10" s="120"/>
      <c r="AS10" s="120"/>
      <c r="AT10" s="120"/>
      <c r="AU10" s="120"/>
      <c r="AV10" s="120"/>
      <c r="AW10" s="120"/>
      <c r="AX10" s="120"/>
      <c r="AY10" s="120"/>
      <c r="AZ10" s="120"/>
      <c r="BA10" s="120"/>
      <c r="BB10" s="120"/>
      <c r="BC10" s="120"/>
      <c r="BD10" s="120"/>
      <c r="BE10" s="120"/>
    </row>
    <row r="11" spans="1:108" ht="30.75" customHeight="1">
      <c r="AL11" s="114"/>
      <c r="AM11" s="114"/>
      <c r="AN11" s="122"/>
      <c r="AO11" s="122"/>
      <c r="AP11" s="122"/>
      <c r="AQ11" s="122"/>
      <c r="AR11" s="122"/>
      <c r="AS11" s="122"/>
      <c r="AT11" s="122"/>
      <c r="AU11" s="122"/>
      <c r="AV11" s="122"/>
      <c r="AW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
      <c r="DC11" s="12"/>
      <c r="DD11" s="12"/>
    </row>
    <row r="12" spans="1:108">
      <c r="AL12" s="114"/>
      <c r="AM12" s="114"/>
      <c r="AN12" s="122"/>
      <c r="AO12" s="122"/>
      <c r="AP12" s="122"/>
      <c r="AQ12" s="122"/>
      <c r="AR12" s="122"/>
      <c r="AS12" s="122"/>
      <c r="AT12" s="122"/>
      <c r="AU12" s="122"/>
      <c r="AV12" s="122"/>
      <c r="AW12" s="122"/>
      <c r="AY12" s="12"/>
      <c r="AZ12" s="12"/>
      <c r="BA12" s="12"/>
      <c r="BB12" s="12"/>
      <c r="BC12" s="123"/>
      <c r="BD12" s="123"/>
      <c r="BE12" s="123"/>
      <c r="BF12" s="123"/>
      <c r="BG12" s="123"/>
      <c r="BH12" s="123"/>
      <c r="BI12" s="123"/>
      <c r="BJ12" s="123"/>
      <c r="BK12" s="123"/>
      <c r="BL12" s="123"/>
      <c r="BM12" s="123"/>
      <c r="BN12" s="123"/>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row>
    <row r="13" spans="1:108">
      <c r="AM13" s="114"/>
      <c r="AN13" s="122"/>
      <c r="AO13" s="122"/>
      <c r="AP13" s="122"/>
      <c r="AQ13" s="122"/>
      <c r="AR13" s="122"/>
      <c r="AS13" s="122"/>
      <c r="AT13" s="122"/>
      <c r="AU13" s="122"/>
      <c r="AV13" s="122"/>
      <c r="AW13" s="122"/>
      <c r="BC13" s="124"/>
      <c r="BD13" s="124"/>
      <c r="BE13" s="124"/>
      <c r="BF13" s="124"/>
      <c r="BG13" s="124"/>
      <c r="BH13" s="124"/>
      <c r="BI13" s="124"/>
      <c r="BJ13" s="124"/>
      <c r="BK13" s="124"/>
      <c r="BL13" s="124"/>
      <c r="BM13" s="124"/>
      <c r="BN13" s="124"/>
    </row>
    <row r="14" spans="1:108">
      <c r="AM14" s="114"/>
      <c r="AN14" s="122"/>
      <c r="AO14" s="122"/>
      <c r="AP14" s="122"/>
      <c r="AQ14" s="122"/>
      <c r="AR14" s="122"/>
      <c r="AS14" s="122"/>
      <c r="AT14" s="122"/>
      <c r="AU14" s="122"/>
      <c r="AV14" s="122"/>
      <c r="AW14" s="122"/>
      <c r="BC14" s="124"/>
      <c r="BD14" s="124"/>
      <c r="BE14" s="124"/>
      <c r="BF14" s="124"/>
      <c r="BG14" s="124"/>
      <c r="BH14" s="124"/>
      <c r="BI14" s="124"/>
      <c r="BJ14" s="124"/>
      <c r="BK14" s="124"/>
      <c r="BL14" s="124"/>
      <c r="BM14" s="124"/>
      <c r="BN14" s="124"/>
    </row>
    <row r="15" spans="1:108">
      <c r="AM15" s="114"/>
      <c r="AN15" s="122"/>
      <c r="AO15" s="122"/>
      <c r="AP15" s="122"/>
      <c r="AQ15" s="122"/>
      <c r="AR15" s="122"/>
      <c r="AS15" s="122"/>
      <c r="AT15" s="122"/>
      <c r="AU15" s="122"/>
      <c r="AV15" s="122"/>
      <c r="AW15" s="122"/>
      <c r="BC15" s="124"/>
      <c r="BD15" s="124"/>
      <c r="BE15" s="124"/>
      <c r="BF15" s="124"/>
      <c r="BG15" s="124"/>
      <c r="BH15" s="124"/>
      <c r="BI15" s="124"/>
      <c r="BJ15" s="124"/>
      <c r="BK15" s="124"/>
      <c r="BL15" s="124"/>
      <c r="BM15" s="124"/>
      <c r="BN15" s="124"/>
    </row>
    <row r="16" spans="1:108">
      <c r="AM16" s="114"/>
      <c r="AN16" s="12"/>
      <c r="AO16" s="12"/>
      <c r="AP16" s="12"/>
      <c r="AQ16" s="12"/>
      <c r="AR16" s="12"/>
      <c r="AS16" s="12"/>
      <c r="AT16" s="12"/>
      <c r="AU16" s="12"/>
      <c r="AV16" s="12"/>
      <c r="AW16" s="12"/>
    </row>
    <row r="17" spans="3:49">
      <c r="AN17" s="12"/>
      <c r="AO17" s="12"/>
      <c r="AP17" s="12"/>
      <c r="AQ17" s="12"/>
      <c r="AR17" s="12"/>
      <c r="AS17" s="12"/>
      <c r="AT17" s="12"/>
      <c r="AU17" s="12"/>
      <c r="AV17" s="12"/>
      <c r="AW17" s="12"/>
    </row>
    <row r="18" spans="3:49">
      <c r="AN18" s="12"/>
      <c r="AO18" s="12"/>
      <c r="AP18" s="12"/>
      <c r="AQ18" s="12"/>
      <c r="AR18" s="12"/>
      <c r="AS18" s="12"/>
      <c r="AT18" s="12"/>
      <c r="AU18" s="12"/>
      <c r="AV18" s="12"/>
      <c r="AW18" s="12"/>
    </row>
    <row r="19" spans="3:49" ht="15.75" customHeight="1">
      <c r="C19" s="178" t="s">
        <v>44</v>
      </c>
      <c r="D19" s="121"/>
      <c r="E19" s="121"/>
      <c r="F19" s="121"/>
      <c r="G19" s="121"/>
      <c r="H19" s="121"/>
      <c r="K19" s="178" t="s">
        <v>45</v>
      </c>
      <c r="L19" s="178"/>
      <c r="M19" s="178"/>
      <c r="N19" s="178"/>
      <c r="O19" s="178"/>
      <c r="AN19" s="12"/>
      <c r="AO19" s="12"/>
      <c r="AP19" s="12"/>
      <c r="AQ19" s="12"/>
      <c r="AR19" s="12"/>
      <c r="AS19" s="12"/>
      <c r="AT19" s="12"/>
      <c r="AU19" s="12"/>
      <c r="AV19" s="12"/>
      <c r="AW19" s="12"/>
    </row>
    <row r="20" spans="3:49">
      <c r="AN20" s="12"/>
      <c r="AO20" s="12"/>
      <c r="AP20" s="12"/>
      <c r="AQ20" s="12"/>
      <c r="AR20" s="12"/>
      <c r="AS20" s="12"/>
      <c r="AT20" s="12"/>
      <c r="AU20" s="12"/>
      <c r="AV20" s="12"/>
      <c r="AW20" s="12"/>
    </row>
    <row r="21" spans="3:49">
      <c r="AN21" s="12"/>
      <c r="AO21" s="12"/>
      <c r="AP21" s="12"/>
      <c r="AQ21" s="12"/>
      <c r="AR21" s="12"/>
      <c r="AS21" s="12"/>
      <c r="AT21" s="12"/>
      <c r="AU21" s="12"/>
      <c r="AV21" s="12"/>
      <c r="AW21" s="12"/>
    </row>
    <row r="22" spans="3:49">
      <c r="AN22" s="12"/>
      <c r="AO22" s="12"/>
      <c r="AP22" s="12"/>
      <c r="AQ22" s="12"/>
      <c r="AR22" s="12"/>
      <c r="AS22" s="12"/>
      <c r="AT22" s="12"/>
      <c r="AU22" s="12"/>
      <c r="AV22" s="12"/>
      <c r="AW22" s="12"/>
    </row>
    <row r="23" spans="3:49">
      <c r="AN23" s="12"/>
      <c r="AO23" s="12"/>
      <c r="AP23" s="12"/>
      <c r="AQ23" s="12"/>
      <c r="AR23" s="12"/>
      <c r="AS23" s="12"/>
      <c r="AT23" s="12"/>
      <c r="AU23" s="12"/>
      <c r="AV23" s="12"/>
      <c r="AW23" s="12"/>
    </row>
  </sheetData>
  <mergeCells count="2">
    <mergeCell ref="B5:B9"/>
    <mergeCell ref="B4:C4"/>
  </mergeCells>
  <hyperlinks>
    <hyperlink ref="A2" location="SOMMAIRE!A1" display="Retour au sommair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35"/>
  <sheetViews>
    <sheetView zoomScaleNormal="100" workbookViewId="0">
      <selection activeCell="A2" sqref="A2"/>
    </sheetView>
  </sheetViews>
  <sheetFormatPr baseColWidth="10" defaultRowHeight="15"/>
  <cols>
    <col min="1" max="1" width="26.7109375" style="48" customWidth="1"/>
    <col min="2" max="2" width="48.7109375" style="48" customWidth="1"/>
    <col min="3" max="3" width="15.7109375" style="48" customWidth="1"/>
    <col min="4" max="21" width="12.7109375" style="48" customWidth="1"/>
    <col min="22" max="16384" width="11.42578125" style="48"/>
  </cols>
  <sheetData>
    <row r="1" spans="1:23" s="11" customFormat="1">
      <c r="A1" s="174" t="s">
        <v>272</v>
      </c>
      <c r="B1" s="9"/>
      <c r="D1" s="10"/>
      <c r="E1" s="10"/>
      <c r="F1" s="10"/>
      <c r="G1" s="10"/>
      <c r="H1" s="10"/>
      <c r="I1" s="10"/>
      <c r="J1" s="10"/>
      <c r="K1" s="10"/>
      <c r="L1" s="10"/>
    </row>
    <row r="2" spans="1:23" s="11" customFormat="1">
      <c r="A2" s="8" t="s">
        <v>39</v>
      </c>
      <c r="B2" s="9"/>
      <c r="D2" s="10"/>
      <c r="E2" s="10"/>
      <c r="F2" s="10"/>
      <c r="G2" s="10"/>
      <c r="H2" s="10"/>
      <c r="I2" s="10"/>
      <c r="J2" s="10"/>
      <c r="K2" s="10"/>
      <c r="L2" s="10"/>
    </row>
    <row r="3" spans="1:23" s="11" customFormat="1" ht="15.75" thickBot="1">
      <c r="B3" s="7"/>
      <c r="D3" s="10"/>
      <c r="E3" s="10"/>
      <c r="F3" s="10"/>
      <c r="G3" s="10"/>
      <c r="H3" s="10"/>
      <c r="I3" s="10"/>
      <c r="J3" s="10"/>
      <c r="K3" s="10"/>
      <c r="L3" s="10"/>
    </row>
    <row r="4" spans="1:23" s="17" customFormat="1" ht="39" customHeight="1" thickBot="1">
      <c r="A4" s="12"/>
      <c r="B4" s="125" t="s">
        <v>46</v>
      </c>
      <c r="C4" s="126" t="s">
        <v>47</v>
      </c>
      <c r="D4" s="127" t="s">
        <v>48</v>
      </c>
      <c r="E4" s="128" t="s">
        <v>49</v>
      </c>
      <c r="F4" s="128" t="s">
        <v>50</v>
      </c>
      <c r="G4" s="128" t="s">
        <v>51</v>
      </c>
      <c r="H4" s="128" t="s">
        <v>52</v>
      </c>
      <c r="I4" s="128" t="s">
        <v>53</v>
      </c>
      <c r="J4" s="128" t="s">
        <v>54</v>
      </c>
      <c r="K4" s="128" t="s">
        <v>55</v>
      </c>
      <c r="L4" s="128" t="s">
        <v>56</v>
      </c>
      <c r="M4" s="128" t="s">
        <v>57</v>
      </c>
      <c r="N4" s="128" t="s">
        <v>58</v>
      </c>
      <c r="O4" s="128" t="s">
        <v>59</v>
      </c>
      <c r="P4" s="128" t="s">
        <v>60</v>
      </c>
      <c r="Q4" s="128" t="s">
        <v>61</v>
      </c>
      <c r="R4" s="128" t="s">
        <v>62</v>
      </c>
      <c r="S4" s="128" t="s">
        <v>63</v>
      </c>
      <c r="T4" s="128" t="s">
        <v>64</v>
      </c>
      <c r="U4" s="129" t="s">
        <v>65</v>
      </c>
    </row>
    <row r="5" spans="1:23" s="17" customFormat="1">
      <c r="A5" s="12"/>
      <c r="B5" s="130" t="s">
        <v>66</v>
      </c>
      <c r="C5" s="131">
        <v>1</v>
      </c>
      <c r="D5" s="132">
        <v>0.90393013100436681</v>
      </c>
      <c r="E5" s="133">
        <v>0.88765383088527194</v>
      </c>
      <c r="F5" s="133">
        <v>0.90075426756649468</v>
      </c>
      <c r="G5" s="133">
        <v>0.89241762604208019</v>
      </c>
      <c r="H5" s="133">
        <v>0.86383485510123059</v>
      </c>
      <c r="I5" s="133">
        <v>0.95911075823739578</v>
      </c>
      <c r="J5" s="133">
        <v>0.99364827312425563</v>
      </c>
      <c r="K5" s="133">
        <v>0.98570861452957526</v>
      </c>
      <c r="L5" s="133">
        <v>1.0003969829297341</v>
      </c>
      <c r="M5" s="133">
        <v>1.0123064708217546</v>
      </c>
      <c r="N5" s="133">
        <v>1.1147280666931323</v>
      </c>
      <c r="O5" s="133">
        <v>1.1734815402937673</v>
      </c>
      <c r="P5" s="133">
        <v>1.1345772131798333</v>
      </c>
      <c r="Q5" s="133">
        <v>1.074632790789996</v>
      </c>
      <c r="R5" s="133">
        <v>1.0726478761413258</v>
      </c>
      <c r="S5" s="133">
        <v>1.0377133783247321</v>
      </c>
      <c r="T5" s="133">
        <v>0.98292973402143713</v>
      </c>
      <c r="U5" s="134">
        <v>0.94084954346963079</v>
      </c>
    </row>
    <row r="6" spans="1:23" s="17" customFormat="1">
      <c r="A6" s="12"/>
      <c r="B6" s="135" t="s">
        <v>37</v>
      </c>
      <c r="C6" s="136">
        <v>1.0825724493846764</v>
      </c>
      <c r="D6" s="137"/>
      <c r="E6" s="138"/>
      <c r="F6" s="138"/>
      <c r="G6" s="139">
        <v>0.7669710202461294</v>
      </c>
      <c r="H6" s="139">
        <v>0.8451766574037316</v>
      </c>
      <c r="I6" s="139">
        <v>0.99483922191345775</v>
      </c>
      <c r="J6" s="139">
        <v>1.0361254466057959</v>
      </c>
      <c r="K6" s="139">
        <v>1.0210400952759031</v>
      </c>
      <c r="L6" s="139">
        <v>1.0448590710599444</v>
      </c>
      <c r="M6" s="139">
        <v>1.054783644303295</v>
      </c>
      <c r="N6" s="139">
        <v>1.167129813418023</v>
      </c>
      <c r="O6" s="139">
        <v>1.256847955537912</v>
      </c>
      <c r="P6" s="139">
        <v>1.3664152441445019</v>
      </c>
      <c r="Q6" s="139">
        <v>1.4597062326319967</v>
      </c>
      <c r="R6" s="138"/>
      <c r="S6" s="138"/>
      <c r="T6" s="138"/>
      <c r="U6" s="140"/>
      <c r="V6" s="46"/>
      <c r="W6" s="46"/>
    </row>
    <row r="7" spans="1:23" s="17" customFormat="1" ht="15.75" thickBot="1">
      <c r="A7" s="12"/>
      <c r="B7" s="141" t="s">
        <v>38</v>
      </c>
      <c r="C7" s="142">
        <v>1.0154823342596269</v>
      </c>
      <c r="D7" s="143"/>
      <c r="E7" s="144"/>
      <c r="F7" s="144"/>
      <c r="G7" s="144"/>
      <c r="H7" s="144"/>
      <c r="I7" s="144"/>
      <c r="J7" s="144"/>
      <c r="K7" s="144"/>
      <c r="L7" s="144"/>
      <c r="M7" s="144"/>
      <c r="N7" s="145">
        <v>0.85510123064708221</v>
      </c>
      <c r="O7" s="145">
        <v>0.93648273124255654</v>
      </c>
      <c r="P7" s="145">
        <v>1.0448590710599444</v>
      </c>
      <c r="Q7" s="145">
        <v>1.0301707026597857</v>
      </c>
      <c r="R7" s="145">
        <v>1.0396982929734022</v>
      </c>
      <c r="S7" s="145">
        <v>1.037316395394998</v>
      </c>
      <c r="T7" s="145">
        <v>1.0269948392219135</v>
      </c>
      <c r="U7" s="146">
        <v>0.97737197300516077</v>
      </c>
      <c r="V7" s="46"/>
      <c r="W7" s="46"/>
    </row>
    <row r="8" spans="1:23" s="17" customFormat="1">
      <c r="A8" s="12"/>
      <c r="B8" s="42"/>
      <c r="D8" s="46"/>
      <c r="E8" s="46"/>
      <c r="F8" s="46"/>
      <c r="G8" s="46"/>
      <c r="H8" s="46"/>
      <c r="I8" s="46"/>
      <c r="J8" s="46"/>
      <c r="K8" s="46"/>
      <c r="L8" s="46"/>
    </row>
    <row r="9" spans="1:23">
      <c r="D9" s="49"/>
      <c r="T9" s="49"/>
    </row>
    <row r="16" spans="1:23" ht="15.75">
      <c r="D16" s="782"/>
      <c r="E16" s="782"/>
      <c r="F16" s="782"/>
      <c r="G16" s="782"/>
      <c r="H16" s="782"/>
      <c r="K16" s="782"/>
      <c r="L16" s="782"/>
    </row>
    <row r="33" spans="3:21">
      <c r="C33" s="147"/>
      <c r="D33" s="147"/>
      <c r="E33" s="147"/>
      <c r="F33" s="147"/>
      <c r="G33" s="147"/>
      <c r="H33" s="147"/>
      <c r="I33" s="147"/>
      <c r="J33" s="147"/>
      <c r="K33" s="147"/>
      <c r="L33" s="147"/>
      <c r="M33" s="147"/>
      <c r="N33" s="147"/>
      <c r="O33" s="147"/>
      <c r="P33" s="147"/>
      <c r="Q33" s="147"/>
      <c r="R33" s="147"/>
      <c r="S33" s="147"/>
      <c r="T33" s="147"/>
      <c r="U33" s="147"/>
    </row>
    <row r="34" spans="3:21">
      <c r="C34" s="147"/>
      <c r="D34" s="147"/>
      <c r="E34" s="147"/>
      <c r="F34" s="147"/>
      <c r="G34" s="147"/>
      <c r="H34" s="147"/>
      <c r="I34" s="147"/>
      <c r="J34" s="147"/>
      <c r="K34" s="147"/>
      <c r="L34" s="147"/>
      <c r="M34" s="147"/>
      <c r="N34" s="147"/>
      <c r="O34" s="147"/>
      <c r="P34" s="147"/>
      <c r="Q34" s="147"/>
      <c r="R34" s="147"/>
      <c r="S34" s="147"/>
      <c r="T34" s="147"/>
      <c r="U34" s="147"/>
    </row>
    <row r="35" spans="3:21">
      <c r="C35" s="147"/>
      <c r="D35" s="147"/>
      <c r="E35" s="147"/>
      <c r="F35" s="147"/>
      <c r="G35" s="147"/>
      <c r="H35" s="147"/>
      <c r="I35" s="147"/>
      <c r="J35" s="147"/>
      <c r="K35" s="147"/>
      <c r="L35" s="147"/>
      <c r="M35" s="147"/>
      <c r="N35" s="147"/>
      <c r="O35" s="147"/>
      <c r="P35" s="147"/>
      <c r="Q35" s="147"/>
      <c r="R35" s="147"/>
      <c r="S35" s="147"/>
      <c r="T35" s="147"/>
      <c r="U35" s="147"/>
    </row>
  </sheetData>
  <mergeCells count="2">
    <mergeCell ref="D16:H16"/>
    <mergeCell ref="K16:L16"/>
  </mergeCells>
  <hyperlinks>
    <hyperlink ref="A2" location="SOMMAIRE!A1" display="Retour au sommair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15"/>
  <sheetViews>
    <sheetView workbookViewId="0">
      <selection activeCell="A2" sqref="A2"/>
    </sheetView>
  </sheetViews>
  <sheetFormatPr baseColWidth="10" defaultRowHeight="15"/>
  <cols>
    <col min="2" max="2" width="16" customWidth="1"/>
  </cols>
  <sheetData>
    <row r="1" spans="1:6">
      <c r="A1" s="452" t="s">
        <v>273</v>
      </c>
    </row>
    <row r="2" spans="1:6">
      <c r="A2" s="8" t="s">
        <v>39</v>
      </c>
    </row>
    <row r="3" spans="1:6" ht="15.75" thickBot="1"/>
    <row r="4" spans="1:6" ht="15.75" thickBot="1">
      <c r="B4" s="453"/>
      <c r="C4" s="454" t="s">
        <v>67</v>
      </c>
      <c r="D4" s="455" t="s">
        <v>68</v>
      </c>
      <c r="E4" s="456" t="s">
        <v>69</v>
      </c>
      <c r="F4" s="469"/>
    </row>
    <row r="5" spans="1:6">
      <c r="B5" s="457" t="s">
        <v>70</v>
      </c>
      <c r="C5" s="458">
        <v>0.76054465877775979</v>
      </c>
      <c r="D5" s="459">
        <v>0.81536715837250773</v>
      </c>
      <c r="E5" s="460">
        <v>0.6890257740314476</v>
      </c>
      <c r="F5" s="470">
        <v>1</v>
      </c>
    </row>
    <row r="6" spans="1:6">
      <c r="B6" s="461" t="s">
        <v>73</v>
      </c>
      <c r="C6" s="462">
        <v>0.8125</v>
      </c>
      <c r="D6" s="463">
        <v>0.87187499999999996</v>
      </c>
      <c r="E6" s="464">
        <v>0.72187500000000004</v>
      </c>
      <c r="F6" s="470">
        <f>F5</f>
        <v>1</v>
      </c>
    </row>
    <row r="7" spans="1:6">
      <c r="B7" s="461" t="s">
        <v>71</v>
      </c>
      <c r="C7" s="462">
        <v>0.81309609681814543</v>
      </c>
      <c r="D7" s="463">
        <v>0.86415003606636209</v>
      </c>
      <c r="E7" s="464">
        <v>0.7429269856536026</v>
      </c>
      <c r="F7" s="470">
        <f t="shared" ref="F7:F15" si="0">F6</f>
        <v>1</v>
      </c>
    </row>
    <row r="8" spans="1:6">
      <c r="B8" s="461" t="s">
        <v>230</v>
      </c>
      <c r="C8" s="462">
        <v>0.85328185328185324</v>
      </c>
      <c r="D8" s="463">
        <v>0.91751491751491754</v>
      </c>
      <c r="E8" s="464">
        <v>0.78027378027378025</v>
      </c>
      <c r="F8" s="470">
        <f t="shared" si="0"/>
        <v>1</v>
      </c>
    </row>
    <row r="9" spans="1:6">
      <c r="B9" s="461" t="s">
        <v>72</v>
      </c>
      <c r="C9" s="462">
        <v>0.86340367677484187</v>
      </c>
      <c r="D9" s="463">
        <v>0.97484187503694508</v>
      </c>
      <c r="E9" s="464">
        <v>0.70803038363776083</v>
      </c>
      <c r="F9" s="470">
        <f t="shared" si="0"/>
        <v>1</v>
      </c>
    </row>
    <row r="10" spans="1:6">
      <c r="B10" s="461" t="s">
        <v>231</v>
      </c>
      <c r="C10" s="462">
        <v>0.89754898416600393</v>
      </c>
      <c r="D10" s="463">
        <v>0.92498734726339382</v>
      </c>
      <c r="E10" s="464">
        <v>0.85536114525341622</v>
      </c>
      <c r="F10" s="470">
        <f t="shared" si="0"/>
        <v>1</v>
      </c>
    </row>
    <row r="11" spans="1:6">
      <c r="B11" s="461" t="s">
        <v>75</v>
      </c>
      <c r="C11" s="462">
        <v>0.90780102278010233</v>
      </c>
      <c r="D11" s="463">
        <v>0.95125987912598786</v>
      </c>
      <c r="E11" s="464">
        <v>0.83750813575081362</v>
      </c>
      <c r="F11" s="470">
        <f t="shared" si="0"/>
        <v>1</v>
      </c>
    </row>
    <row r="12" spans="1:6">
      <c r="B12" s="461" t="s">
        <v>76</v>
      </c>
      <c r="C12" s="462">
        <v>0.94981343283582087</v>
      </c>
      <c r="D12" s="463">
        <v>1.0311567164179105</v>
      </c>
      <c r="E12" s="464">
        <v>0.82518656716417915</v>
      </c>
      <c r="F12" s="470">
        <f t="shared" si="0"/>
        <v>1</v>
      </c>
    </row>
    <row r="13" spans="1:6">
      <c r="B13" s="461" t="s">
        <v>77</v>
      </c>
      <c r="C13" s="462">
        <v>0.96692712172588335</v>
      </c>
      <c r="D13" s="463">
        <v>1.0439333628188117</v>
      </c>
      <c r="E13" s="464">
        <v>0.87729126738414664</v>
      </c>
      <c r="F13" s="470">
        <f t="shared" si="0"/>
        <v>1</v>
      </c>
    </row>
    <row r="14" spans="1:6">
      <c r="B14" s="461" t="s">
        <v>79</v>
      </c>
      <c r="C14" s="462">
        <v>0.99817518248175185</v>
      </c>
      <c r="D14" s="463">
        <v>1.0386861313868614</v>
      </c>
      <c r="E14" s="464">
        <v>0.94452554744525552</v>
      </c>
      <c r="F14" s="470">
        <f t="shared" si="0"/>
        <v>1</v>
      </c>
    </row>
    <row r="15" spans="1:6" ht="15.75" thickBot="1">
      <c r="B15" s="465" t="s">
        <v>232</v>
      </c>
      <c r="C15" s="466">
        <v>0.9997251992305578</v>
      </c>
      <c r="D15" s="467">
        <v>1.0927910598149675</v>
      </c>
      <c r="E15" s="468">
        <v>0.90588073646606215</v>
      </c>
      <c r="F15" s="470">
        <f t="shared" si="0"/>
        <v>1</v>
      </c>
    </row>
  </sheetData>
  <hyperlinks>
    <hyperlink ref="A2" location="SOMMAIRE!A1" display="Retour au sommair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A9DB"/>
  </sheetPr>
  <dimension ref="A1:AE15"/>
  <sheetViews>
    <sheetView workbookViewId="0">
      <selection activeCell="A2" sqref="A2"/>
    </sheetView>
  </sheetViews>
  <sheetFormatPr baseColWidth="10" defaultRowHeight="12.75"/>
  <cols>
    <col min="1" max="1" width="26.7109375" style="150" customWidth="1"/>
    <col min="2" max="16384" width="11.42578125" style="150"/>
  </cols>
  <sheetData>
    <row r="1" spans="1:31" s="173" customFormat="1" ht="14.25">
      <c r="A1" s="172" t="s">
        <v>278</v>
      </c>
    </row>
    <row r="2" spans="1:31">
      <c r="A2" s="8" t="s">
        <v>39</v>
      </c>
    </row>
    <row r="3" spans="1:31" s="151" customFormat="1"/>
    <row r="4" spans="1:31" s="151" customFormat="1" ht="13.5" thickBot="1">
      <c r="B4" s="152" t="s">
        <v>80</v>
      </c>
    </row>
    <row r="5" spans="1:31" s="151" customFormat="1" ht="13.5" thickBot="1">
      <c r="A5" s="471" t="s">
        <v>81</v>
      </c>
      <c r="B5" s="472">
        <v>1</v>
      </c>
      <c r="C5" s="473">
        <v>2</v>
      </c>
      <c r="D5" s="473">
        <v>3</v>
      </c>
      <c r="E5" s="473">
        <v>4</v>
      </c>
      <c r="F5" s="473">
        <v>5</v>
      </c>
      <c r="G5" s="473">
        <v>6</v>
      </c>
      <c r="H5" s="473">
        <v>7</v>
      </c>
      <c r="I5" s="473">
        <v>8</v>
      </c>
      <c r="J5" s="473">
        <v>9</v>
      </c>
      <c r="K5" s="473">
        <v>10</v>
      </c>
      <c r="L5" s="473">
        <v>11</v>
      </c>
      <c r="M5" s="473">
        <v>12</v>
      </c>
      <c r="N5" s="473">
        <v>13</v>
      </c>
      <c r="O5" s="473">
        <v>14</v>
      </c>
      <c r="P5" s="473">
        <v>15</v>
      </c>
      <c r="Q5" s="473">
        <v>16</v>
      </c>
      <c r="R5" s="473">
        <v>17</v>
      </c>
      <c r="S5" s="473">
        <v>18</v>
      </c>
      <c r="T5" s="473">
        <v>19</v>
      </c>
      <c r="U5" s="473">
        <v>20</v>
      </c>
      <c r="V5" s="473">
        <v>21</v>
      </c>
      <c r="W5" s="473">
        <v>22</v>
      </c>
      <c r="X5" s="473">
        <v>23</v>
      </c>
      <c r="Y5" s="473">
        <v>24</v>
      </c>
      <c r="Z5" s="473">
        <v>25</v>
      </c>
      <c r="AA5" s="473">
        <v>26</v>
      </c>
      <c r="AB5" s="473">
        <v>27</v>
      </c>
      <c r="AC5" s="474">
        <v>28</v>
      </c>
      <c r="AD5" s="474">
        <v>29</v>
      </c>
      <c r="AE5" s="475">
        <v>30</v>
      </c>
    </row>
    <row r="6" spans="1:31" s="151" customFormat="1">
      <c r="A6" s="476" t="s">
        <v>274</v>
      </c>
      <c r="B6" s="477">
        <v>0</v>
      </c>
      <c r="C6" s="478">
        <v>-3.8224238789772436E-3</v>
      </c>
      <c r="D6" s="478">
        <v>-1.870286255317366E-2</v>
      </c>
      <c r="E6" s="478">
        <v>-3.0997944745050243E-2</v>
      </c>
      <c r="F6" s="478">
        <v>-4.9732869417195791E-2</v>
      </c>
      <c r="G6" s="478">
        <v>-6.6000902689080876E-2</v>
      </c>
      <c r="H6" s="478">
        <v>-6.6515399261786179E-2</v>
      </c>
      <c r="I6" s="478">
        <v>-6.3260792728549009E-2</v>
      </c>
      <c r="J6" s="478">
        <v>-7.5776233807543725E-2</v>
      </c>
      <c r="K6" s="478">
        <v>-7.345160135285278E-2</v>
      </c>
      <c r="L6" s="478">
        <v>-7.3932155690309642E-2</v>
      </c>
      <c r="M6" s="478">
        <v>-7.8450606727348493E-2</v>
      </c>
      <c r="N6" s="478">
        <v>-8.2314712846950799E-2</v>
      </c>
      <c r="O6" s="478">
        <v>-8.525659421049181E-2</v>
      </c>
      <c r="P6" s="478">
        <v>-8.4039766726283105E-2</v>
      </c>
      <c r="Q6" s="478">
        <v>-8.1868436717873472E-2</v>
      </c>
      <c r="R6" s="478">
        <v>-9.3959107568832523E-2</v>
      </c>
      <c r="S6" s="478">
        <v>-8.2790040920749375E-2</v>
      </c>
      <c r="T6" s="478">
        <v>-8.8538355166097649E-2</v>
      </c>
      <c r="U6" s="478">
        <v>-9.7174818978445154E-2</v>
      </c>
      <c r="V6" s="478">
        <v>-9.691244703611257E-2</v>
      </c>
      <c r="W6" s="478">
        <v>-9.7072429307674124E-2</v>
      </c>
      <c r="X6" s="478">
        <v>-9.9695851561456661E-2</v>
      </c>
      <c r="Y6" s="478">
        <v>-9.9971551008637638E-2</v>
      </c>
      <c r="Z6" s="478">
        <v>-0.10130771938791394</v>
      </c>
      <c r="AA6" s="478">
        <v>-0.10987350699997966</v>
      </c>
      <c r="AB6" s="478">
        <v>-0.13970424981820728</v>
      </c>
      <c r="AC6" s="479">
        <v>-0.14461792103063764</v>
      </c>
      <c r="AD6" s="479">
        <v>-0.14331925103825527</v>
      </c>
      <c r="AE6" s="480">
        <v>-0.15502575815488184</v>
      </c>
    </row>
    <row r="7" spans="1:31" s="151" customFormat="1">
      <c r="A7" s="481" t="s">
        <v>275</v>
      </c>
      <c r="B7" s="482">
        <v>0</v>
      </c>
      <c r="C7" s="483">
        <v>-4.406117094171158E-4</v>
      </c>
      <c r="D7" s="483">
        <v>3.1552325300820971E-3</v>
      </c>
      <c r="E7" s="483">
        <v>-1.0173060669390166E-2</v>
      </c>
      <c r="F7" s="483">
        <v>-7.7255921084555812E-3</v>
      </c>
      <c r="G7" s="483">
        <v>-8.2796219439271734E-3</v>
      </c>
      <c r="H7" s="483">
        <v>-1.3111518136429967E-2</v>
      </c>
      <c r="I7" s="483">
        <v>-1.7247356863430929E-2</v>
      </c>
      <c r="J7" s="483">
        <v>-2.0402257361059273E-2</v>
      </c>
      <c r="K7" s="483">
        <v>-1.9103546020531548E-2</v>
      </c>
      <c r="L7" s="483">
        <v>-1.6784340922207486E-2</v>
      </c>
      <c r="M7" s="483">
        <v>-2.9721420561317546E-2</v>
      </c>
      <c r="N7" s="483">
        <v>-1.7757325617847819E-2</v>
      </c>
      <c r="O7" s="483">
        <v>-2.3917089809804115E-2</v>
      </c>
      <c r="P7" s="483">
        <v>-3.3087527866589528E-2</v>
      </c>
      <c r="Q7" s="483">
        <v>-3.2770170366541729E-2</v>
      </c>
      <c r="R7" s="483">
        <v>-3.2948931817229132E-2</v>
      </c>
      <c r="S7" s="483">
        <v>-3.5762211644236874E-2</v>
      </c>
      <c r="T7" s="483">
        <v>-3.6059081435955598E-2</v>
      </c>
      <c r="U7" s="483">
        <v>-3.7495431226565734E-2</v>
      </c>
      <c r="V7" s="483">
        <v>-4.6682029684123938E-2</v>
      </c>
      <c r="W7" s="483">
        <v>-7.8662128635237583E-2</v>
      </c>
      <c r="X7" s="483">
        <v>-8.3902328365341727E-2</v>
      </c>
      <c r="Y7" s="483">
        <v>-8.2479350135273966E-2</v>
      </c>
      <c r="Z7" s="483">
        <v>-9.5031046807265596E-2</v>
      </c>
      <c r="AA7" s="483"/>
      <c r="AB7" s="483"/>
      <c r="AC7" s="484"/>
      <c r="AD7" s="484"/>
      <c r="AE7" s="485"/>
    </row>
    <row r="8" spans="1:31" s="151" customFormat="1">
      <c r="A8" s="481" t="s">
        <v>276</v>
      </c>
      <c r="B8" s="482">
        <v>0</v>
      </c>
      <c r="C8" s="483">
        <v>-4.8736293291054E-3</v>
      </c>
      <c r="D8" s="483">
        <v>-9.043044297053271E-3</v>
      </c>
      <c r="E8" s="483">
        <v>-1.2223435443260988E-2</v>
      </c>
      <c r="F8" s="483">
        <v>-1.091277764792431E-2</v>
      </c>
      <c r="G8" s="483">
        <v>-8.5710927312542262E-3</v>
      </c>
      <c r="H8" s="483">
        <v>-2.1618853930860604E-2</v>
      </c>
      <c r="I8" s="483">
        <v>-9.5564436967852107E-3</v>
      </c>
      <c r="J8" s="483">
        <v>-1.5766167053503422E-2</v>
      </c>
      <c r="K8" s="483">
        <v>-2.4917744233803996E-2</v>
      </c>
      <c r="L8" s="483">
        <v>-2.4569617728827597E-2</v>
      </c>
      <c r="M8" s="483">
        <v>-2.4725969141715654E-2</v>
      </c>
      <c r="N8" s="483">
        <v>-2.7554942168572794E-2</v>
      </c>
      <c r="O8" s="483">
        <v>-2.7853762075851551E-2</v>
      </c>
      <c r="P8" s="483">
        <v>-2.9300419136795486E-2</v>
      </c>
      <c r="Q8" s="483">
        <v>-3.8560673230398135E-2</v>
      </c>
      <c r="R8" s="483">
        <v>-7.0801754863027089E-2</v>
      </c>
      <c r="S8" s="483">
        <v>-7.6094675245309773E-2</v>
      </c>
      <c r="T8" s="483">
        <v>-7.467120881527356E-2</v>
      </c>
      <c r="U8" s="483">
        <v>-8.732471623398752E-2</v>
      </c>
      <c r="V8" s="483"/>
      <c r="W8" s="483"/>
      <c r="X8" s="483"/>
      <c r="Y8" s="483"/>
      <c r="Z8" s="483"/>
      <c r="AA8" s="483"/>
      <c r="AB8" s="483"/>
      <c r="AC8" s="484"/>
      <c r="AD8" s="484"/>
      <c r="AE8" s="485"/>
    </row>
    <row r="9" spans="1:31" s="151" customFormat="1" ht="13.5" thickBot="1">
      <c r="A9" s="486" t="s">
        <v>277</v>
      </c>
      <c r="B9" s="487">
        <v>0</v>
      </c>
      <c r="C9" s="488">
        <v>-1.3161449783825496E-2</v>
      </c>
      <c r="D9" s="488">
        <v>-9.9537710884201047E-4</v>
      </c>
      <c r="E9" s="488">
        <v>-7.2582336000803771E-3</v>
      </c>
      <c r="F9" s="488">
        <v>-1.6447212126792121E-2</v>
      </c>
      <c r="G9" s="488">
        <v>-1.6083525467471493E-2</v>
      </c>
      <c r="H9" s="488">
        <v>-1.6231317934121359E-2</v>
      </c>
      <c r="I9" s="488">
        <v>-1.9081539786357515E-2</v>
      </c>
      <c r="J9" s="488">
        <v>-1.9382752301342232E-2</v>
      </c>
      <c r="K9" s="488">
        <v>-2.0841312412938628E-2</v>
      </c>
      <c r="L9" s="488">
        <v>-3.018059440988452E-2</v>
      </c>
      <c r="M9" s="488">
        <v>-6.2698500395333645E-2</v>
      </c>
      <c r="N9" s="488">
        <v>-6.8040512805955355E-2</v>
      </c>
      <c r="O9" s="488">
        <v>-6.6608898751656875E-2</v>
      </c>
      <c r="P9" s="488">
        <v>-7.9370822715485234E-2</v>
      </c>
      <c r="Q9" s="488"/>
      <c r="R9" s="488"/>
      <c r="S9" s="488"/>
      <c r="T9" s="488"/>
      <c r="U9" s="488"/>
      <c r="V9" s="488"/>
      <c r="W9" s="488"/>
      <c r="X9" s="488"/>
      <c r="Y9" s="488"/>
      <c r="Z9" s="488"/>
      <c r="AA9" s="488"/>
      <c r="AB9" s="488"/>
      <c r="AC9" s="489"/>
      <c r="AD9" s="489"/>
      <c r="AE9" s="490"/>
    </row>
    <row r="10" spans="1:31" s="151" customFormat="1" ht="13.5" thickBot="1">
      <c r="A10" s="491"/>
      <c r="B10" s="492" t="s">
        <v>80</v>
      </c>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row>
    <row r="11" spans="1:31" s="151" customFormat="1" ht="13.5" thickBot="1">
      <c r="A11" s="471" t="s">
        <v>82</v>
      </c>
      <c r="B11" s="493">
        <f>B5</f>
        <v>1</v>
      </c>
      <c r="C11" s="494">
        <f t="shared" ref="C11:AE11" si="0">C5</f>
        <v>2</v>
      </c>
      <c r="D11" s="494">
        <f t="shared" si="0"/>
        <v>3</v>
      </c>
      <c r="E11" s="494">
        <f t="shared" si="0"/>
        <v>4</v>
      </c>
      <c r="F11" s="494">
        <f t="shared" si="0"/>
        <v>5</v>
      </c>
      <c r="G11" s="494">
        <f t="shared" si="0"/>
        <v>6</v>
      </c>
      <c r="H11" s="494">
        <f t="shared" si="0"/>
        <v>7</v>
      </c>
      <c r="I11" s="494">
        <f t="shared" si="0"/>
        <v>8</v>
      </c>
      <c r="J11" s="494">
        <f t="shared" si="0"/>
        <v>9</v>
      </c>
      <c r="K11" s="494">
        <f t="shared" si="0"/>
        <v>10</v>
      </c>
      <c r="L11" s="494">
        <f t="shared" si="0"/>
        <v>11</v>
      </c>
      <c r="M11" s="494">
        <f t="shared" si="0"/>
        <v>12</v>
      </c>
      <c r="N11" s="494">
        <f t="shared" si="0"/>
        <v>13</v>
      </c>
      <c r="O11" s="494">
        <f t="shared" si="0"/>
        <v>14</v>
      </c>
      <c r="P11" s="494">
        <f t="shared" si="0"/>
        <v>15</v>
      </c>
      <c r="Q11" s="494">
        <f t="shared" si="0"/>
        <v>16</v>
      </c>
      <c r="R11" s="494">
        <f t="shared" si="0"/>
        <v>17</v>
      </c>
      <c r="S11" s="494">
        <f t="shared" si="0"/>
        <v>18</v>
      </c>
      <c r="T11" s="494">
        <f t="shared" si="0"/>
        <v>19</v>
      </c>
      <c r="U11" s="494">
        <f t="shared" si="0"/>
        <v>20</v>
      </c>
      <c r="V11" s="494">
        <f t="shared" si="0"/>
        <v>21</v>
      </c>
      <c r="W11" s="494">
        <f t="shared" si="0"/>
        <v>22</v>
      </c>
      <c r="X11" s="494">
        <f t="shared" si="0"/>
        <v>23</v>
      </c>
      <c r="Y11" s="494">
        <f t="shared" si="0"/>
        <v>24</v>
      </c>
      <c r="Z11" s="494">
        <f t="shared" si="0"/>
        <v>25</v>
      </c>
      <c r="AA11" s="494">
        <f t="shared" si="0"/>
        <v>26</v>
      </c>
      <c r="AB11" s="494">
        <f t="shared" si="0"/>
        <v>27</v>
      </c>
      <c r="AC11" s="495">
        <f t="shared" si="0"/>
        <v>28</v>
      </c>
      <c r="AD11" s="495">
        <f t="shared" si="0"/>
        <v>29</v>
      </c>
      <c r="AE11" s="496">
        <f t="shared" si="0"/>
        <v>30</v>
      </c>
    </row>
    <row r="12" spans="1:31" s="151" customFormat="1">
      <c r="A12" s="476" t="s">
        <v>274</v>
      </c>
      <c r="B12" s="497">
        <v>0</v>
      </c>
      <c r="C12" s="478">
        <v>7.3203435693414143E-4</v>
      </c>
      <c r="D12" s="478">
        <v>-2.681942257706238E-4</v>
      </c>
      <c r="E12" s="478">
        <v>-6.5804607634254442E-3</v>
      </c>
      <c r="F12" s="478">
        <v>-4.8473819571599464E-3</v>
      </c>
      <c r="G12" s="478">
        <v>-7.0075561015979781E-3</v>
      </c>
      <c r="H12" s="478">
        <v>-1.6907385787043872E-3</v>
      </c>
      <c r="I12" s="478">
        <v>6.3843099301037487E-3</v>
      </c>
      <c r="J12" s="478">
        <v>-4.1529609654757937E-3</v>
      </c>
      <c r="K12" s="478">
        <v>-9.0122538237924488E-5</v>
      </c>
      <c r="L12" s="478">
        <v>7.4817401542803808E-4</v>
      </c>
      <c r="M12" s="478">
        <v>-4.4155626069821707E-3</v>
      </c>
      <c r="N12" s="478">
        <v>-8.5627941681227782E-3</v>
      </c>
      <c r="O12" s="478">
        <v>-7.2959554852042308E-3</v>
      </c>
      <c r="P12" s="478">
        <v>-5.7772844560729508E-3</v>
      </c>
      <c r="Q12" s="478">
        <v>-3.011486799034846E-3</v>
      </c>
      <c r="R12" s="478">
        <v>-1.6616380107459916E-2</v>
      </c>
      <c r="S12" s="478">
        <v>-4.7043491644663815E-3</v>
      </c>
      <c r="T12" s="478">
        <v>-1.0724832816144003E-2</v>
      </c>
      <c r="U12" s="478">
        <v>-1.3837724670940466E-2</v>
      </c>
      <c r="V12" s="478">
        <v>-1.2024404521810861E-2</v>
      </c>
      <c r="W12" s="478">
        <v>-6.7702804285282303E-3</v>
      </c>
      <c r="X12" s="478">
        <v>-8.8690108878691776E-3</v>
      </c>
      <c r="Y12" s="478">
        <v>-6.7591612932644818E-3</v>
      </c>
      <c r="Z12" s="478">
        <v>-1.0266398903883256E-2</v>
      </c>
      <c r="AA12" s="478">
        <v>-1.9010585442722383E-2</v>
      </c>
      <c r="AB12" s="478">
        <v>-3.2337488158890593E-2</v>
      </c>
      <c r="AC12" s="479">
        <v>-3.9098039690715791E-2</v>
      </c>
      <c r="AD12" s="479">
        <v>-3.4557469645876915E-2</v>
      </c>
      <c r="AE12" s="480">
        <v>-4.6960093985821683E-2</v>
      </c>
    </row>
    <row r="13" spans="1:31" s="151" customFormat="1">
      <c r="A13" s="481" t="s">
        <v>275</v>
      </c>
      <c r="B13" s="482">
        <v>0</v>
      </c>
      <c r="C13" s="483">
        <v>5.4120868701768021E-3</v>
      </c>
      <c r="D13" s="483">
        <v>1.3631845730982306E-2</v>
      </c>
      <c r="E13" s="483">
        <v>3.0811375301789123E-3</v>
      </c>
      <c r="F13" s="483">
        <v>7.0651486317534484E-3</v>
      </c>
      <c r="G13" s="483">
        <v>7.8106450677344341E-3</v>
      </c>
      <c r="H13" s="483">
        <v>2.6287028637312915E-3</v>
      </c>
      <c r="I13" s="483">
        <v>-1.544627458309078E-3</v>
      </c>
      <c r="J13" s="483">
        <v>-2.7962498052258589E-4</v>
      </c>
      <c r="K13" s="483">
        <v>1.2376911315952199E-3</v>
      </c>
      <c r="L13" s="483">
        <v>4.0032540112708848E-3</v>
      </c>
      <c r="M13" s="483">
        <v>-9.6681194869168152E-3</v>
      </c>
      <c r="N13" s="483">
        <v>2.3382970110914503E-3</v>
      </c>
      <c r="O13" s="483">
        <v>-3.7364259416592382E-3</v>
      </c>
      <c r="P13" s="483">
        <v>-6.877064206920136E-3</v>
      </c>
      <c r="Q13" s="483">
        <v>-5.0224185232169427E-3</v>
      </c>
      <c r="R13" s="483">
        <v>2.0647504150472784E-4</v>
      </c>
      <c r="S13" s="483">
        <v>-1.9309371508473561E-3</v>
      </c>
      <c r="T13" s="483">
        <v>7.3009363179110665E-5</v>
      </c>
      <c r="U13" s="483">
        <v>-3.3585904418457213E-3</v>
      </c>
      <c r="V13" s="483">
        <v>-1.220123741341872E-2</v>
      </c>
      <c r="W13" s="483">
        <v>-2.5712594717305248E-2</v>
      </c>
      <c r="X13" s="483">
        <v>-3.2452601167144657E-2</v>
      </c>
      <c r="Y13" s="483">
        <v>-2.7911143537038163E-2</v>
      </c>
      <c r="Z13" s="483">
        <v>-4.0441431592125876E-2</v>
      </c>
      <c r="AA13" s="483"/>
      <c r="AB13" s="483"/>
      <c r="AC13" s="484"/>
      <c r="AD13" s="484"/>
      <c r="AE13" s="485"/>
    </row>
    <row r="14" spans="1:31" s="151" customFormat="1">
      <c r="A14" s="481" t="s">
        <v>276</v>
      </c>
      <c r="B14" s="482">
        <v>0</v>
      </c>
      <c r="C14" s="483">
        <v>-5.1343564168526701E-3</v>
      </c>
      <c r="D14" s="483">
        <v>-9.2740506459604299E-3</v>
      </c>
      <c r="E14" s="483">
        <v>-8.0232401234160422E-3</v>
      </c>
      <c r="F14" s="483">
        <v>-6.5225986518789858E-3</v>
      </c>
      <c r="G14" s="483">
        <v>-3.7865096212081895E-3</v>
      </c>
      <c r="H14" s="483">
        <v>-1.7339904473722134E-2</v>
      </c>
      <c r="I14" s="483">
        <v>-5.4223382935278952E-3</v>
      </c>
      <c r="J14" s="483">
        <v>-1.1454765443326465E-2</v>
      </c>
      <c r="K14" s="483">
        <v>-1.4573258931388389E-2</v>
      </c>
      <c r="L14" s="483">
        <v>-1.2721320777689171E-2</v>
      </c>
      <c r="M14" s="483">
        <v>-7.5582902179515132E-3</v>
      </c>
      <c r="N14" s="483">
        <v>-9.6888467408757784E-3</v>
      </c>
      <c r="O14" s="483">
        <v>-7.7823686339366649E-3</v>
      </c>
      <c r="P14" s="483">
        <v>-1.1113742256219861E-2</v>
      </c>
      <c r="Q14" s="483">
        <v>-1.9902821314931263E-2</v>
      </c>
      <c r="R14" s="483">
        <v>-3.3346271050267329E-2</v>
      </c>
      <c r="S14" s="483">
        <v>-4.0006256471748491E-2</v>
      </c>
      <c r="T14" s="483">
        <v>-3.5512678180779189E-2</v>
      </c>
      <c r="U14" s="483">
        <v>-4.7962197645467719E-2</v>
      </c>
      <c r="V14" s="483"/>
      <c r="W14" s="483"/>
      <c r="X14" s="483"/>
      <c r="Y14" s="483"/>
      <c r="Z14" s="483"/>
      <c r="AA14" s="483"/>
      <c r="AB14" s="483"/>
      <c r="AC14" s="484"/>
      <c r="AD14" s="484"/>
      <c r="AE14" s="485"/>
    </row>
    <row r="15" spans="1:31" s="151" customFormat="1" ht="13.5" thickBot="1">
      <c r="A15" s="486" t="s">
        <v>277</v>
      </c>
      <c r="B15" s="487">
        <v>0</v>
      </c>
      <c r="C15" s="488">
        <v>-1.3599906789118266E-2</v>
      </c>
      <c r="D15" s="488">
        <v>-1.6352354430699823E-3</v>
      </c>
      <c r="E15" s="488">
        <v>-7.6926228947825637E-3</v>
      </c>
      <c r="F15" s="488">
        <v>-1.0823783571262013E-2</v>
      </c>
      <c r="G15" s="488">
        <v>-8.9598587868940927E-3</v>
      </c>
      <c r="H15" s="488">
        <v>-3.7878089169867124E-3</v>
      </c>
      <c r="I15" s="488">
        <v>-5.9305439987462627E-3</v>
      </c>
      <c r="J15" s="488">
        <v>-4.0537691264603826E-3</v>
      </c>
      <c r="K15" s="488">
        <v>-7.3643505704469314E-3</v>
      </c>
      <c r="L15" s="488">
        <v>-1.619315602639948E-2</v>
      </c>
      <c r="M15" s="488">
        <v>-2.9703217366856438E-2</v>
      </c>
      <c r="N15" s="488">
        <v>-3.6376869415473134E-2</v>
      </c>
      <c r="O15" s="488">
        <v>-3.1871522319059653E-2</v>
      </c>
      <c r="P15" s="488">
        <v>-4.4375274474913962E-2</v>
      </c>
      <c r="Q15" s="488"/>
      <c r="R15" s="488"/>
      <c r="S15" s="488"/>
      <c r="T15" s="488"/>
      <c r="U15" s="488"/>
      <c r="V15" s="488"/>
      <c r="W15" s="488"/>
      <c r="X15" s="488"/>
      <c r="Y15" s="488"/>
      <c r="Z15" s="488"/>
      <c r="AA15" s="488"/>
      <c r="AB15" s="488"/>
      <c r="AC15" s="489"/>
      <c r="AD15" s="489"/>
      <c r="AE15" s="490"/>
    </row>
  </sheetData>
  <hyperlinks>
    <hyperlink ref="A2"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R22"/>
  <sheetViews>
    <sheetView workbookViewId="0">
      <selection activeCell="A2" sqref="A2"/>
    </sheetView>
  </sheetViews>
  <sheetFormatPr baseColWidth="10" defaultRowHeight="15"/>
  <cols>
    <col min="1" max="1" width="22.42578125" style="181" customWidth="1"/>
    <col min="2" max="2" width="21.28515625" style="181" customWidth="1"/>
    <col min="3" max="16384" width="11.42578125" style="181"/>
  </cols>
  <sheetData>
    <row r="1" spans="1:17" ht="15.75">
      <c r="A1" s="180" t="s">
        <v>96</v>
      </c>
    </row>
    <row r="2" spans="1:17">
      <c r="A2" s="8" t="s">
        <v>39</v>
      </c>
      <c r="I2" s="182"/>
    </row>
    <row r="3" spans="1:17" ht="15.75" thickBot="1">
      <c r="A3" s="8"/>
      <c r="I3" s="182"/>
    </row>
    <row r="4" spans="1:17" ht="15.75" thickBot="1">
      <c r="B4" s="243" t="s">
        <v>159</v>
      </c>
      <c r="C4" s="183">
        <v>1938</v>
      </c>
      <c r="D4" s="183">
        <f>C4+2</f>
        <v>1940</v>
      </c>
      <c r="E4" s="183">
        <f t="shared" ref="E4:I4" si="0">D4+2</f>
        <v>1942</v>
      </c>
      <c r="F4" s="183">
        <f t="shared" si="0"/>
        <v>1944</v>
      </c>
      <c r="G4" s="183">
        <f t="shared" si="0"/>
        <v>1946</v>
      </c>
      <c r="H4" s="183">
        <f t="shared" si="0"/>
        <v>1948</v>
      </c>
      <c r="I4" s="184">
        <f t="shared" si="0"/>
        <v>1950</v>
      </c>
      <c r="J4" s="185"/>
      <c r="K4" s="185"/>
      <c r="L4" s="185"/>
      <c r="M4" s="185"/>
      <c r="N4" s="185"/>
      <c r="O4" s="185"/>
      <c r="P4" s="185"/>
      <c r="Q4" s="185"/>
    </row>
    <row r="5" spans="1:17">
      <c r="B5" s="537" t="s">
        <v>97</v>
      </c>
      <c r="C5" s="190">
        <v>78.473519102804303</v>
      </c>
      <c r="D5" s="538">
        <v>76.722979602668204</v>
      </c>
      <c r="E5" s="539">
        <v>76.047329573929105</v>
      </c>
      <c r="F5" s="539">
        <v>75.329488212343804</v>
      </c>
      <c r="G5" s="539">
        <v>75.289404475020902</v>
      </c>
      <c r="H5" s="186">
        <v>74.364154442502297</v>
      </c>
      <c r="I5" s="540">
        <v>74.691697604950804</v>
      </c>
      <c r="J5" s="187"/>
      <c r="K5" s="187"/>
      <c r="L5" s="187"/>
      <c r="M5" s="187"/>
      <c r="N5" s="187"/>
      <c r="O5" s="187"/>
      <c r="P5" s="187"/>
    </row>
    <row r="6" spans="1:17">
      <c r="B6" s="541" t="s">
        <v>98</v>
      </c>
      <c r="C6" s="542">
        <v>79.767627844526999</v>
      </c>
      <c r="D6" s="186">
        <v>78.882863622269596</v>
      </c>
      <c r="E6" s="543">
        <v>77.335760172123798</v>
      </c>
      <c r="F6" s="544">
        <v>76.882644979203306</v>
      </c>
      <c r="G6" s="543">
        <v>75.385856493741898</v>
      </c>
      <c r="H6" s="545">
        <v>74.549647210428006</v>
      </c>
      <c r="I6" s="546">
        <v>74.630497466807398</v>
      </c>
      <c r="J6" s="187"/>
      <c r="K6" s="187"/>
      <c r="L6" s="187"/>
      <c r="M6" s="187"/>
      <c r="N6" s="187"/>
      <c r="O6" s="187"/>
      <c r="P6" s="187"/>
    </row>
    <row r="7" spans="1:17" ht="15.75" thickBot="1">
      <c r="B7" s="547" t="s">
        <v>99</v>
      </c>
      <c r="C7" s="548">
        <v>79.227015091206894</v>
      </c>
      <c r="D7" s="549">
        <v>78.113198050549101</v>
      </c>
      <c r="E7" s="549">
        <v>76.775607649465201</v>
      </c>
      <c r="F7" s="550">
        <v>76.212731536409507</v>
      </c>
      <c r="G7" s="550">
        <v>75.337104591970203</v>
      </c>
      <c r="H7" s="188">
        <v>74.461582340039598</v>
      </c>
      <c r="I7" s="551">
        <v>74.654446671044894</v>
      </c>
      <c r="J7" s="187"/>
      <c r="K7" s="187"/>
      <c r="L7" s="187"/>
      <c r="M7" s="187"/>
      <c r="N7" s="187"/>
      <c r="O7" s="187"/>
      <c r="P7" s="187"/>
    </row>
    <row r="8" spans="1:17" ht="15.75" thickBot="1">
      <c r="B8" s="243" t="s">
        <v>160</v>
      </c>
      <c r="C8" s="189">
        <v>1938</v>
      </c>
      <c r="D8" s="183">
        <f>C8+2</f>
        <v>1940</v>
      </c>
      <c r="E8" s="183">
        <f t="shared" ref="E8:I8" si="1">D8+2</f>
        <v>1942</v>
      </c>
      <c r="F8" s="183">
        <f t="shared" si="1"/>
        <v>1944</v>
      </c>
      <c r="G8" s="183">
        <f t="shared" si="1"/>
        <v>1946</v>
      </c>
      <c r="H8" s="183">
        <f t="shared" si="1"/>
        <v>1948</v>
      </c>
      <c r="I8" s="184">
        <f t="shared" si="1"/>
        <v>1950</v>
      </c>
      <c r="J8" s="185"/>
      <c r="K8" s="185"/>
      <c r="L8" s="185"/>
      <c r="M8" s="185"/>
      <c r="N8" s="185"/>
      <c r="O8" s="185"/>
      <c r="P8" s="185"/>
    </row>
    <row r="9" spans="1:17">
      <c r="B9" s="537" t="s">
        <v>97</v>
      </c>
      <c r="C9" s="190">
        <v>77.917523332460704</v>
      </c>
      <c r="D9" s="538">
        <v>77.339268296934506</v>
      </c>
      <c r="E9" s="539">
        <v>76.283715236377802</v>
      </c>
      <c r="F9" s="539">
        <v>75.805134650759896</v>
      </c>
      <c r="G9" s="539">
        <v>75.535972698363196</v>
      </c>
      <c r="H9" s="186">
        <v>74.400654112318094</v>
      </c>
      <c r="I9" s="540">
        <v>74.871176365045201</v>
      </c>
      <c r="J9" s="187"/>
      <c r="K9" s="187"/>
      <c r="L9" s="187"/>
      <c r="M9" s="187"/>
      <c r="N9" s="187"/>
      <c r="O9" s="187"/>
      <c r="P9" s="187"/>
    </row>
    <row r="10" spans="1:17">
      <c r="B10" s="541" t="s">
        <v>98</v>
      </c>
      <c r="C10" s="542">
        <v>79.432354580405999</v>
      </c>
      <c r="D10" s="186">
        <v>78.834301065547095</v>
      </c>
      <c r="E10" s="543">
        <v>77.802589809714604</v>
      </c>
      <c r="F10" s="544">
        <v>77.137046283022997</v>
      </c>
      <c r="G10" s="543">
        <v>75.747065874201894</v>
      </c>
      <c r="H10" s="545">
        <v>74.757430557718195</v>
      </c>
      <c r="I10" s="546">
        <v>74.819444352885199</v>
      </c>
      <c r="J10" s="187"/>
      <c r="K10" s="187"/>
      <c r="L10" s="187"/>
      <c r="M10" s="187"/>
      <c r="N10" s="187"/>
      <c r="O10" s="187"/>
      <c r="P10" s="187"/>
    </row>
    <row r="11" spans="1:17" ht="15.75" thickBot="1">
      <c r="B11" s="547" t="s">
        <v>99</v>
      </c>
      <c r="C11" s="548">
        <v>79.052395059771797</v>
      </c>
      <c r="D11" s="549">
        <v>78.414032284134095</v>
      </c>
      <c r="E11" s="549">
        <v>77.348728012459702</v>
      </c>
      <c r="F11" s="550">
        <v>76.676169209591507</v>
      </c>
      <c r="G11" s="550">
        <v>75.671458610626104</v>
      </c>
      <c r="H11" s="188">
        <v>74.626933109543103</v>
      </c>
      <c r="I11" s="551">
        <v>74.845661653061597</v>
      </c>
      <c r="J11" s="187"/>
      <c r="K11" s="187"/>
      <c r="L11" s="187"/>
      <c r="M11" s="187"/>
      <c r="N11" s="187"/>
      <c r="O11" s="187"/>
      <c r="P11" s="187"/>
    </row>
    <row r="12" spans="1:17" ht="15.75" thickBot="1">
      <c r="B12" s="243" t="s">
        <v>161</v>
      </c>
      <c r="C12" s="189">
        <v>1938</v>
      </c>
      <c r="D12" s="183">
        <f>C12+2</f>
        <v>1940</v>
      </c>
      <c r="E12" s="183">
        <f t="shared" ref="E12:I12" si="2">D12+2</f>
        <v>1942</v>
      </c>
      <c r="F12" s="183">
        <f t="shared" si="2"/>
        <v>1944</v>
      </c>
      <c r="G12" s="183">
        <f t="shared" si="2"/>
        <v>1946</v>
      </c>
      <c r="H12" s="183">
        <f t="shared" si="2"/>
        <v>1948</v>
      </c>
      <c r="I12" s="184">
        <f t="shared" si="2"/>
        <v>1950</v>
      </c>
    </row>
    <row r="13" spans="1:17">
      <c r="B13" s="537" t="s">
        <v>97</v>
      </c>
      <c r="C13" s="190">
        <v>78.881100000000004</v>
      </c>
      <c r="D13" s="538">
        <v>75.985500000000002</v>
      </c>
      <c r="E13" s="539">
        <v>75.821799999999996</v>
      </c>
      <c r="F13" s="539">
        <v>74.818600000000004</v>
      </c>
      <c r="G13" s="539">
        <v>74.8506</v>
      </c>
      <c r="H13" s="186">
        <v>74.180300000000003</v>
      </c>
      <c r="I13" s="540">
        <v>74.030100000000004</v>
      </c>
    </row>
    <row r="14" spans="1:17">
      <c r="B14" s="541" t="s">
        <v>98</v>
      </c>
      <c r="C14" s="542">
        <v>80.709999999999994</v>
      </c>
      <c r="D14" s="186">
        <v>79.038799999999995</v>
      </c>
      <c r="E14" s="543">
        <v>75.834000000000003</v>
      </c>
      <c r="F14" s="544">
        <v>76.1691</v>
      </c>
      <c r="G14" s="543">
        <v>74.489800000000002</v>
      </c>
      <c r="H14" s="545">
        <v>73.9024</v>
      </c>
      <c r="I14" s="546">
        <v>73.486999999999995</v>
      </c>
    </row>
    <row r="15" spans="1:17" ht="15.75" thickBot="1">
      <c r="B15" s="547" t="s">
        <v>99</v>
      </c>
      <c r="C15" s="548">
        <v>79.967200000000005</v>
      </c>
      <c r="D15" s="549">
        <v>77.002600000000001</v>
      </c>
      <c r="E15" s="549">
        <v>75.828599999999994</v>
      </c>
      <c r="F15" s="550">
        <v>75.333500000000001</v>
      </c>
      <c r="G15" s="550">
        <v>74.677700000000002</v>
      </c>
      <c r="H15" s="188">
        <v>74.059200000000004</v>
      </c>
      <c r="I15" s="551">
        <v>73.802000000000007</v>
      </c>
    </row>
    <row r="17" spans="2:18" ht="127.5" customHeight="1">
      <c r="B17" s="734" t="s">
        <v>245</v>
      </c>
      <c r="C17" s="734"/>
      <c r="D17" s="734"/>
      <c r="E17" s="734"/>
      <c r="F17" s="734"/>
    </row>
    <row r="21" spans="2:18">
      <c r="B21" s="735" t="s">
        <v>97</v>
      </c>
      <c r="C21" s="735"/>
      <c r="D21" s="735"/>
      <c r="E21" s="735"/>
      <c r="F21" s="735"/>
      <c r="G21" s="735" t="s">
        <v>98</v>
      </c>
      <c r="H21" s="735"/>
      <c r="I21" s="735"/>
      <c r="J21" s="735"/>
      <c r="K21" s="735"/>
      <c r="L21" s="735"/>
      <c r="M21" s="735" t="s">
        <v>99</v>
      </c>
      <c r="N21" s="735"/>
      <c r="O21" s="735"/>
      <c r="P21" s="735"/>
      <c r="Q21" s="735"/>
      <c r="R21" s="735"/>
    </row>
    <row r="22" spans="2:18">
      <c r="B22" s="191"/>
      <c r="C22" s="191"/>
      <c r="D22" s="191"/>
      <c r="E22" s="191"/>
      <c r="F22" s="191"/>
      <c r="G22" s="191"/>
      <c r="H22" s="191"/>
      <c r="I22" s="191"/>
      <c r="J22" s="191"/>
      <c r="K22" s="191"/>
      <c r="L22" s="191"/>
      <c r="M22" s="191"/>
      <c r="N22" s="191"/>
    </row>
  </sheetData>
  <mergeCells count="4">
    <mergeCell ref="B17:F17"/>
    <mergeCell ref="B21:F21"/>
    <mergeCell ref="G21:L21"/>
    <mergeCell ref="M21:R21"/>
  </mergeCells>
  <hyperlinks>
    <hyperlink ref="A2" location="SOMMAIRE!A1" display="Retour au sommair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A9DB"/>
  </sheetPr>
  <dimension ref="A1:AE16"/>
  <sheetViews>
    <sheetView workbookViewId="0">
      <selection activeCell="A2" sqref="A2"/>
    </sheetView>
  </sheetViews>
  <sheetFormatPr baseColWidth="10" defaultRowHeight="12.75"/>
  <cols>
    <col min="1" max="1" width="26.7109375" style="150" customWidth="1"/>
    <col min="2" max="16384" width="11.42578125" style="150"/>
  </cols>
  <sheetData>
    <row r="1" spans="1:31" s="173" customFormat="1" ht="14.25">
      <c r="A1" s="172" t="s">
        <v>279</v>
      </c>
    </row>
    <row r="2" spans="1:31">
      <c r="A2" s="8" t="s">
        <v>39</v>
      </c>
    </row>
    <row r="3" spans="1:31" s="151" customFormat="1"/>
    <row r="4" spans="1:31" s="151" customFormat="1" ht="13.5" thickBot="1">
      <c r="B4" s="152" t="s">
        <v>80</v>
      </c>
    </row>
    <row r="5" spans="1:31" s="151" customFormat="1" ht="13.5" thickBot="1">
      <c r="A5" s="471" t="s">
        <v>233</v>
      </c>
      <c r="B5" s="472">
        <v>1</v>
      </c>
      <c r="C5" s="473">
        <v>2</v>
      </c>
      <c r="D5" s="473">
        <v>3</v>
      </c>
      <c r="E5" s="473">
        <v>4</v>
      </c>
      <c r="F5" s="473">
        <v>5</v>
      </c>
      <c r="G5" s="473">
        <v>6</v>
      </c>
      <c r="H5" s="473">
        <v>7</v>
      </c>
      <c r="I5" s="473">
        <v>8</v>
      </c>
      <c r="J5" s="473">
        <v>9</v>
      </c>
      <c r="K5" s="473">
        <v>10</v>
      </c>
      <c r="L5" s="473">
        <v>11</v>
      </c>
      <c r="M5" s="473">
        <v>12</v>
      </c>
      <c r="N5" s="473">
        <v>13</v>
      </c>
      <c r="O5" s="473">
        <v>14</v>
      </c>
      <c r="P5" s="473">
        <v>15</v>
      </c>
      <c r="Q5" s="473">
        <v>16</v>
      </c>
      <c r="R5" s="473">
        <v>17</v>
      </c>
      <c r="S5" s="473">
        <v>18</v>
      </c>
      <c r="T5" s="473">
        <v>19</v>
      </c>
      <c r="U5" s="473">
        <v>20</v>
      </c>
      <c r="V5" s="473">
        <v>21</v>
      </c>
      <c r="W5" s="473">
        <v>22</v>
      </c>
      <c r="X5" s="473">
        <v>23</v>
      </c>
      <c r="Y5" s="473">
        <v>24</v>
      </c>
      <c r="Z5" s="473">
        <v>25</v>
      </c>
      <c r="AA5" s="473">
        <v>26</v>
      </c>
      <c r="AB5" s="473">
        <v>27</v>
      </c>
      <c r="AC5" s="474">
        <v>28</v>
      </c>
      <c r="AD5" s="474">
        <v>29</v>
      </c>
      <c r="AE5" s="475">
        <v>30</v>
      </c>
    </row>
    <row r="6" spans="1:31" s="151" customFormat="1">
      <c r="A6" s="476" t="s">
        <v>234</v>
      </c>
      <c r="B6" s="477">
        <v>0</v>
      </c>
      <c r="C6" s="478">
        <v>7.3203435693414143E-4</v>
      </c>
      <c r="D6" s="478">
        <v>-2.681942257706238E-4</v>
      </c>
      <c r="E6" s="478">
        <v>-6.5804607634254442E-3</v>
      </c>
      <c r="F6" s="478">
        <v>-4.8473819571599464E-3</v>
      </c>
      <c r="G6" s="478">
        <v>-7.0075561015979781E-3</v>
      </c>
      <c r="H6" s="478">
        <v>-1.6907385787043872E-3</v>
      </c>
      <c r="I6" s="478">
        <v>6.3843099301037487E-3</v>
      </c>
      <c r="J6" s="478">
        <v>-4.1529609654757937E-3</v>
      </c>
      <c r="K6" s="478">
        <v>-9.0122538237924488E-5</v>
      </c>
      <c r="L6" s="478">
        <v>7.4817401542803808E-4</v>
      </c>
      <c r="M6" s="478">
        <v>-4.4155626069821707E-3</v>
      </c>
      <c r="N6" s="478">
        <v>-8.5627941681227782E-3</v>
      </c>
      <c r="O6" s="478">
        <v>-7.2959554852042308E-3</v>
      </c>
      <c r="P6" s="478">
        <v>-5.7772844560729508E-3</v>
      </c>
      <c r="Q6" s="478">
        <v>-3.011486799034846E-3</v>
      </c>
      <c r="R6" s="478">
        <v>-1.6616380107459916E-2</v>
      </c>
      <c r="S6" s="478">
        <v>-4.7043491644663815E-3</v>
      </c>
      <c r="T6" s="478">
        <v>-1.0724832816144003E-2</v>
      </c>
      <c r="U6" s="478">
        <v>-1.3837724670940466E-2</v>
      </c>
      <c r="V6" s="478">
        <v>-1.2024404521810861E-2</v>
      </c>
      <c r="W6" s="478">
        <v>-6.7702804285282303E-3</v>
      </c>
      <c r="X6" s="478">
        <v>-8.8690108878691776E-3</v>
      </c>
      <c r="Y6" s="478">
        <v>-6.7591612932644818E-3</v>
      </c>
      <c r="Z6" s="478">
        <v>-1.0266398903883256E-2</v>
      </c>
      <c r="AA6" s="478">
        <v>-1.9010585442722383E-2</v>
      </c>
      <c r="AB6" s="478">
        <v>-3.2337488158890593E-2</v>
      </c>
      <c r="AC6" s="479">
        <v>-3.9098039690715791E-2</v>
      </c>
      <c r="AD6" s="479">
        <v>-3.4557469645876915E-2</v>
      </c>
      <c r="AE6" s="480">
        <v>-4.6960093985821683E-2</v>
      </c>
    </row>
    <row r="7" spans="1:31" s="151" customFormat="1">
      <c r="A7" s="481" t="s">
        <v>235</v>
      </c>
      <c r="B7" s="482">
        <v>0</v>
      </c>
      <c r="C7" s="483">
        <v>7.3203435693414143E-4</v>
      </c>
      <c r="D7" s="483">
        <v>-2.681942257706238E-4</v>
      </c>
      <c r="E7" s="483">
        <v>-6.5804607634254442E-3</v>
      </c>
      <c r="F7" s="483">
        <v>-4.8473819571599464E-3</v>
      </c>
      <c r="G7" s="483">
        <v>-7.0075561015979781E-3</v>
      </c>
      <c r="H7" s="483">
        <v>-1.6907385787043872E-3</v>
      </c>
      <c r="I7" s="483">
        <v>6.3843099301037487E-3</v>
      </c>
      <c r="J7" s="483">
        <v>-4.1529609654757937E-3</v>
      </c>
      <c r="K7" s="483">
        <v>-9.0122538237924488E-5</v>
      </c>
      <c r="L7" s="483">
        <v>7.4817401542803808E-4</v>
      </c>
      <c r="M7" s="483">
        <v>-4.4155626069821707E-3</v>
      </c>
      <c r="N7" s="483">
        <v>-8.5627941681227782E-3</v>
      </c>
      <c r="O7" s="483">
        <v>-7.2959554852042308E-3</v>
      </c>
      <c r="P7" s="483">
        <v>-5.7772844560729508E-3</v>
      </c>
      <c r="Q7" s="483">
        <v>-3.011486799034846E-3</v>
      </c>
      <c r="R7" s="483">
        <v>-1.6616380107459916E-2</v>
      </c>
      <c r="S7" s="483">
        <v>-4.7043491644663815E-3</v>
      </c>
      <c r="T7" s="483">
        <v>-1.0724832816144003E-2</v>
      </c>
      <c r="U7" s="483">
        <v>-1.3837724670940466E-2</v>
      </c>
      <c r="V7" s="483">
        <v>-1.2024404521810861E-2</v>
      </c>
      <c r="W7" s="483">
        <v>-6.7702804285282303E-3</v>
      </c>
      <c r="X7" s="483">
        <v>-8.8690108878691776E-3</v>
      </c>
      <c r="Y7" s="483">
        <v>-9.0853629501310706E-3</v>
      </c>
      <c r="Z7" s="483">
        <v>-1.0266398903883256E-2</v>
      </c>
      <c r="AA7" s="483">
        <v>-1.9010585442722383E-2</v>
      </c>
      <c r="AB7" s="483">
        <v>-3.2337488158890593E-2</v>
      </c>
      <c r="AC7" s="484">
        <v>-3.9098039690715791E-2</v>
      </c>
      <c r="AD7" s="484">
        <v>-3.4557469645876915E-2</v>
      </c>
      <c r="AE7" s="485">
        <v>-4.6960093985821683E-2</v>
      </c>
    </row>
    <row r="8" spans="1:31" s="151" customFormat="1">
      <c r="A8" s="481" t="s">
        <v>236</v>
      </c>
      <c r="B8" s="482">
        <v>0</v>
      </c>
      <c r="C8" s="483">
        <v>9.1334250343888534E-4</v>
      </c>
      <c r="D8" s="483">
        <v>4.353558863328777E-3</v>
      </c>
      <c r="E8" s="483">
        <v>-2.7316653386511014E-5</v>
      </c>
      <c r="F8" s="483">
        <v>2.5019111296873398E-3</v>
      </c>
      <c r="G8" s="483">
        <v>2.7805989196538761E-3</v>
      </c>
      <c r="H8" s="483">
        <v>7.3290168024771063E-3</v>
      </c>
      <c r="I8" s="483">
        <v>1.42290924086661E-2</v>
      </c>
      <c r="J8" s="483">
        <v>2.7158785561669507E-3</v>
      </c>
      <c r="K8" s="483">
        <v>8.3691215266474828E-3</v>
      </c>
      <c r="L8" s="483">
        <v>1.063916988718594E-2</v>
      </c>
      <c r="M8" s="483">
        <v>5.1613859841286303E-3</v>
      </c>
      <c r="N8" s="483">
        <v>9.2759497827410442E-4</v>
      </c>
      <c r="O8" s="483">
        <v>2.3623717355809593E-3</v>
      </c>
      <c r="P8" s="483">
        <v>4.0701916502583479E-3</v>
      </c>
      <c r="Q8" s="483">
        <v>7.1484099280796354E-3</v>
      </c>
      <c r="R8" s="483">
        <v>-7.0169309414352954E-3</v>
      </c>
      <c r="S8" s="483">
        <v>4.8639001955332883E-3</v>
      </c>
      <c r="T8" s="483">
        <v>-1.0465318678407609E-3</v>
      </c>
      <c r="U8" s="483">
        <v>-4.0959687705599546E-3</v>
      </c>
      <c r="V8" s="483">
        <v>-2.6727148451995975E-3</v>
      </c>
      <c r="W8" s="483">
        <v>3.5342587070910092E-3</v>
      </c>
      <c r="X8" s="483">
        <v>1.7597519254006766E-3</v>
      </c>
      <c r="Y8" s="483">
        <v>1.6093877866367734E-3</v>
      </c>
      <c r="Z8" s="483">
        <v>6.4290504737374299E-4</v>
      </c>
      <c r="AA8" s="483">
        <v>-7.6576265550170053E-3</v>
      </c>
      <c r="AB8" s="483">
        <v>-1.9812160148008795E-2</v>
      </c>
      <c r="AC8" s="484">
        <v>-2.7624416160675569E-2</v>
      </c>
      <c r="AD8" s="484">
        <v>-2.2589380553723615E-2</v>
      </c>
      <c r="AE8" s="485">
        <v>-3.4535734792794925E-2</v>
      </c>
    </row>
    <row r="9" spans="1:31" s="151" customFormat="1" ht="13.5" thickBot="1">
      <c r="A9" s="486" t="s">
        <v>237</v>
      </c>
      <c r="B9" s="487">
        <v>0</v>
      </c>
      <c r="C9" s="488">
        <v>2.6189501865170328E-4</v>
      </c>
      <c r="D9" s="488">
        <v>-1.212043382077177E-2</v>
      </c>
      <c r="E9" s="488">
        <v>-2.3378446468254488E-2</v>
      </c>
      <c r="F9" s="488">
        <v>-2.368275159928801E-2</v>
      </c>
      <c r="G9" s="488">
        <v>-3.2098217813445906E-2</v>
      </c>
      <c r="H9" s="488">
        <v>-2.4798890420601238E-2</v>
      </c>
      <c r="I9" s="488">
        <v>-1.3700011193042538E-2</v>
      </c>
      <c r="J9" s="488">
        <v>-2.1728052038932688E-2</v>
      </c>
      <c r="K9" s="488">
        <v>-2.1743929431540354E-2</v>
      </c>
      <c r="L9" s="488">
        <v>-2.457770286318639E-2</v>
      </c>
      <c r="M9" s="488">
        <v>-2.8936252114790895E-2</v>
      </c>
      <c r="N9" s="488">
        <v>-3.2861529438044657E-2</v>
      </c>
      <c r="O9" s="488">
        <v>-3.2025337463350012E-2</v>
      </c>
      <c r="P9" s="488">
        <v>-3.099166934469455E-2</v>
      </c>
      <c r="Q9" s="488">
        <v>-2.902680249902756E-2</v>
      </c>
      <c r="R9" s="488">
        <v>-4.1194985823790664E-2</v>
      </c>
      <c r="S9" s="488">
        <v>-2.9202550286317575E-2</v>
      </c>
      <c r="T9" s="488">
        <v>-3.5505446097294335E-2</v>
      </c>
      <c r="U9" s="488">
        <v>-3.8770533743911817E-2</v>
      </c>
      <c r="V9" s="488">
        <v>-3.5953389589383433E-2</v>
      </c>
      <c r="W9" s="488">
        <v>-3.3140502647224124E-2</v>
      </c>
      <c r="X9" s="488">
        <v>-3.6070136358969052E-2</v>
      </c>
      <c r="Y9" s="488">
        <v>-3.6455708304425571E-2</v>
      </c>
      <c r="Z9" s="488">
        <v>-3.8186971755266086E-2</v>
      </c>
      <c r="AA9" s="488">
        <v>-4.8069263292260134E-2</v>
      </c>
      <c r="AB9" s="488">
        <v>-6.4403108989918079E-2</v>
      </c>
      <c r="AC9" s="489">
        <v>-6.8467213057299969E-2</v>
      </c>
      <c r="AD9" s="489">
        <v>-6.5194321490675278E-2</v>
      </c>
      <c r="AE9" s="490">
        <v>-7.8767596367064319E-2</v>
      </c>
    </row>
    <row r="10" spans="1:31" s="151" customFormat="1" ht="13.5" thickBot="1">
      <c r="A10" s="491"/>
      <c r="B10" s="492" t="s">
        <v>80</v>
      </c>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row>
    <row r="11" spans="1:31" s="151" customFormat="1" ht="13.5" thickBot="1">
      <c r="A11" s="471" t="s">
        <v>238</v>
      </c>
      <c r="B11" s="472">
        <v>1</v>
      </c>
      <c r="C11" s="473">
        <v>2</v>
      </c>
      <c r="D11" s="473">
        <v>3</v>
      </c>
      <c r="E11" s="473">
        <v>4</v>
      </c>
      <c r="F11" s="473">
        <v>5</v>
      </c>
      <c r="G11" s="473">
        <v>6</v>
      </c>
      <c r="H11" s="473">
        <v>7</v>
      </c>
      <c r="I11" s="473">
        <v>8</v>
      </c>
      <c r="J11" s="473">
        <v>9</v>
      </c>
      <c r="K11" s="473">
        <v>10</v>
      </c>
      <c r="L11" s="473">
        <v>11</v>
      </c>
      <c r="M11" s="473">
        <v>12</v>
      </c>
      <c r="N11" s="473">
        <v>13</v>
      </c>
      <c r="O11" s="473">
        <v>14</v>
      </c>
      <c r="P11" s="473">
        <v>15</v>
      </c>
      <c r="Q11" s="473">
        <v>16</v>
      </c>
      <c r="R11" s="473">
        <v>17</v>
      </c>
      <c r="S11" s="473">
        <v>18</v>
      </c>
      <c r="T11" s="473">
        <v>19</v>
      </c>
      <c r="U11" s="473">
        <v>20</v>
      </c>
      <c r="V11" s="473">
        <v>21</v>
      </c>
      <c r="W11" s="473">
        <v>22</v>
      </c>
      <c r="X11" s="473">
        <v>23</v>
      </c>
      <c r="Y11" s="473">
        <v>24</v>
      </c>
      <c r="Z11" s="473">
        <v>25</v>
      </c>
      <c r="AA11" s="473">
        <v>26</v>
      </c>
      <c r="AB11" s="473">
        <v>27</v>
      </c>
      <c r="AC11" s="474">
        <v>28</v>
      </c>
      <c r="AD11" s="474">
        <v>29</v>
      </c>
      <c r="AE11" s="475">
        <v>30</v>
      </c>
    </row>
    <row r="12" spans="1:31" s="151" customFormat="1">
      <c r="A12" s="476" t="s">
        <v>234</v>
      </c>
      <c r="B12" s="477">
        <v>0</v>
      </c>
      <c r="C12" s="478">
        <v>-3.8224238789772436E-3</v>
      </c>
      <c r="D12" s="478">
        <v>-1.870286255317366E-2</v>
      </c>
      <c r="E12" s="478">
        <v>-3.0997944745050243E-2</v>
      </c>
      <c r="F12" s="478">
        <v>-4.9732869417195791E-2</v>
      </c>
      <c r="G12" s="478">
        <v>-6.6000902689080876E-2</v>
      </c>
      <c r="H12" s="478">
        <v>-6.6515399261786179E-2</v>
      </c>
      <c r="I12" s="478">
        <v>-6.3260792728549009E-2</v>
      </c>
      <c r="J12" s="478">
        <v>-7.5776233807543725E-2</v>
      </c>
      <c r="K12" s="478">
        <v>-7.345160135285278E-2</v>
      </c>
      <c r="L12" s="478">
        <v>-7.3932155690309642E-2</v>
      </c>
      <c r="M12" s="478">
        <v>-7.8450606727348493E-2</v>
      </c>
      <c r="N12" s="478">
        <v>-8.2314712846950799E-2</v>
      </c>
      <c r="O12" s="478">
        <v>-8.525659421049181E-2</v>
      </c>
      <c r="P12" s="478">
        <v>-8.4039766726283105E-2</v>
      </c>
      <c r="Q12" s="478">
        <v>-8.1868436717873472E-2</v>
      </c>
      <c r="R12" s="478">
        <v>-9.3959107568832523E-2</v>
      </c>
      <c r="S12" s="478">
        <v>-8.2790040920749375E-2</v>
      </c>
      <c r="T12" s="478">
        <v>-8.8538355166097649E-2</v>
      </c>
      <c r="U12" s="478">
        <v>-9.7174818978445154E-2</v>
      </c>
      <c r="V12" s="478">
        <v>-9.691244703611257E-2</v>
      </c>
      <c r="W12" s="478">
        <v>-9.7072429307674124E-2</v>
      </c>
      <c r="X12" s="478">
        <v>-9.9695851561456661E-2</v>
      </c>
      <c r="Y12" s="478">
        <v>-9.9971551008637638E-2</v>
      </c>
      <c r="Z12" s="478">
        <v>-0.10130771938791394</v>
      </c>
      <c r="AA12" s="478">
        <v>-0.10987350699997966</v>
      </c>
      <c r="AB12" s="478">
        <v>-0.13970424981820728</v>
      </c>
      <c r="AC12" s="479">
        <v>-0.14461792103063764</v>
      </c>
      <c r="AD12" s="479">
        <v>-0.14331925103825527</v>
      </c>
      <c r="AE12" s="480">
        <v>-0.15502575815488184</v>
      </c>
    </row>
    <row r="13" spans="1:31" s="151" customFormat="1">
      <c r="A13" s="481" t="s">
        <v>235</v>
      </c>
      <c r="B13" s="482">
        <v>0</v>
      </c>
      <c r="C13" s="483">
        <v>3.4390992198398695E-3</v>
      </c>
      <c r="D13" s="483">
        <v>-5.3882211453534223E-3</v>
      </c>
      <c r="E13" s="483">
        <v>-1.7880520675673472E-2</v>
      </c>
      <c r="F13" s="483">
        <v>-1.944006470779247E-2</v>
      </c>
      <c r="G13" s="483">
        <v>-2.3763245813347322E-2</v>
      </c>
      <c r="H13" s="483">
        <v>-2.4320501509163539E-2</v>
      </c>
      <c r="I13" s="483">
        <v>-2.0931728945661754E-2</v>
      </c>
      <c r="J13" s="483">
        <v>-3.4020499994247055E-2</v>
      </c>
      <c r="K13" s="483">
        <v>-3.1602808003208693E-2</v>
      </c>
      <c r="L13" s="483">
        <v>-3.2115740623605116E-2</v>
      </c>
      <c r="M13" s="483">
        <v>-3.683613229239413E-2</v>
      </c>
      <c r="N13" s="483">
        <v>-4.0874657167788819E-2</v>
      </c>
      <c r="O13" s="483">
        <v>-3.9805942705231301E-2</v>
      </c>
      <c r="P13" s="483">
        <v>-3.853009210327718E-2</v>
      </c>
      <c r="Q13" s="483">
        <v>-3.6253558154160315E-2</v>
      </c>
      <c r="R13" s="483">
        <v>-4.894145764812452E-2</v>
      </c>
      <c r="S13" s="483">
        <v>-3.7216061790265598E-2</v>
      </c>
      <c r="T13" s="483">
        <v>-4.325148227765252E-2</v>
      </c>
      <c r="U13" s="483">
        <v>-5.2341682531047318E-2</v>
      </c>
      <c r="V13" s="483">
        <v>-5.2070633256043886E-2</v>
      </c>
      <c r="W13" s="483">
        <v>-4.9159118186238526E-2</v>
      </c>
      <c r="X13" s="483">
        <v>-5.1926145209426844E-2</v>
      </c>
      <c r="Y13" s="483">
        <v>-5.2217075391545742E-2</v>
      </c>
      <c r="Z13" s="483">
        <v>-5.3626143551029459E-2</v>
      </c>
      <c r="AA13" s="483">
        <v>-6.2651166096382882E-2</v>
      </c>
      <c r="AB13" s="483">
        <v>-7.7016109176180625E-2</v>
      </c>
      <c r="AC13" s="484">
        <v>-8.2279144646022151E-2</v>
      </c>
      <c r="AD13" s="484">
        <v>-8.0873214393054504E-2</v>
      </c>
      <c r="AE13" s="485">
        <v>-9.3438468608940006E-2</v>
      </c>
    </row>
    <row r="14" spans="1:31" s="151" customFormat="1">
      <c r="A14" s="481" t="s">
        <v>236</v>
      </c>
      <c r="B14" s="482">
        <v>0</v>
      </c>
      <c r="C14" s="483">
        <v>9.1334250343888534E-4</v>
      </c>
      <c r="D14" s="483">
        <v>4.353558863328777E-3</v>
      </c>
      <c r="E14" s="483">
        <v>-2.7316653386511014E-5</v>
      </c>
      <c r="F14" s="483">
        <v>2.5019111296875618E-3</v>
      </c>
      <c r="G14" s="483">
        <v>2.7805989196540981E-3</v>
      </c>
      <c r="H14" s="483">
        <v>7.3290168024775504E-3</v>
      </c>
      <c r="I14" s="483">
        <v>1.4229092408666544E-2</v>
      </c>
      <c r="J14" s="483">
        <v>2.7158785561673948E-3</v>
      </c>
      <c r="K14" s="483">
        <v>8.3691215266479269E-3</v>
      </c>
      <c r="L14" s="483">
        <v>1.0639169887186162E-2</v>
      </c>
      <c r="M14" s="483">
        <v>5.1613859841288523E-3</v>
      </c>
      <c r="N14" s="483">
        <v>9.2759497827432646E-4</v>
      </c>
      <c r="O14" s="483">
        <v>2.3623717355809593E-3</v>
      </c>
      <c r="P14" s="483">
        <v>4.07019165025857E-3</v>
      </c>
      <c r="Q14" s="483">
        <v>7.1484099280800795E-3</v>
      </c>
      <c r="R14" s="483">
        <v>-7.0169309414350733E-3</v>
      </c>
      <c r="S14" s="483">
        <v>4.8639001955335104E-3</v>
      </c>
      <c r="T14" s="483">
        <v>-1.0465318678406499E-3</v>
      </c>
      <c r="U14" s="483">
        <v>-4.0959687705598435E-3</v>
      </c>
      <c r="V14" s="483">
        <v>-2.6727148451994864E-3</v>
      </c>
      <c r="W14" s="483">
        <v>3.5342587070910092E-3</v>
      </c>
      <c r="X14" s="483">
        <v>1.7597519254006766E-3</v>
      </c>
      <c r="Y14" s="483">
        <v>1.6093877866365514E-3</v>
      </c>
      <c r="Z14" s="483">
        <v>6.429050473732989E-4</v>
      </c>
      <c r="AA14" s="483">
        <v>-7.6576265550174494E-3</v>
      </c>
      <c r="AB14" s="483">
        <v>-1.9812160148009017E-2</v>
      </c>
      <c r="AC14" s="484">
        <v>-2.762441616067568E-2</v>
      </c>
      <c r="AD14" s="484">
        <v>-2.936351355978728E-2</v>
      </c>
      <c r="AE14" s="485">
        <v>-4.124461548778402E-2</v>
      </c>
    </row>
    <row r="15" spans="1:31" s="151" customFormat="1">
      <c r="A15" s="481" t="s">
        <v>237</v>
      </c>
      <c r="B15" s="482">
        <v>0</v>
      </c>
      <c r="C15" s="483">
        <v>2.6189501865170328E-4</v>
      </c>
      <c r="D15" s="483">
        <v>-1.2120433820771548E-2</v>
      </c>
      <c r="E15" s="483">
        <v>-2.3378446468254377E-2</v>
      </c>
      <c r="F15" s="483">
        <v>-2.3682751599287899E-2</v>
      </c>
      <c r="G15" s="483">
        <v>-3.2098217813445906E-2</v>
      </c>
      <c r="H15" s="483">
        <v>-2.4798890420601127E-2</v>
      </c>
      <c r="I15" s="483">
        <v>-1.3700011193042427E-2</v>
      </c>
      <c r="J15" s="483">
        <v>-2.1728052038932577E-2</v>
      </c>
      <c r="K15" s="483">
        <v>-2.1743929431540354E-2</v>
      </c>
      <c r="L15" s="483">
        <v>-2.4577702863186501E-2</v>
      </c>
      <c r="M15" s="483">
        <v>-2.8936252114790784E-2</v>
      </c>
      <c r="N15" s="483">
        <v>-3.2861529438044434E-2</v>
      </c>
      <c r="O15" s="483">
        <v>-3.2025337463350012E-2</v>
      </c>
      <c r="P15" s="483">
        <v>-3.0991669344694439E-2</v>
      </c>
      <c r="Q15" s="483">
        <v>-2.9026802499027338E-2</v>
      </c>
      <c r="R15" s="483">
        <v>-4.1194985823790664E-2</v>
      </c>
      <c r="S15" s="483">
        <v>-2.9202550286317575E-2</v>
      </c>
      <c r="T15" s="483">
        <v>-3.5505446097294446E-2</v>
      </c>
      <c r="U15" s="483">
        <v>-3.8770533743911817E-2</v>
      </c>
      <c r="V15" s="483">
        <v>-3.5953389589383433E-2</v>
      </c>
      <c r="W15" s="483">
        <v>-3.3140502647224124E-2</v>
      </c>
      <c r="X15" s="483">
        <v>-3.6070136358969163E-2</v>
      </c>
      <c r="Y15" s="483">
        <v>-3.6455708304425682E-2</v>
      </c>
      <c r="Z15" s="483">
        <v>-3.8186971755266197E-2</v>
      </c>
      <c r="AA15" s="483">
        <v>-4.8069263292260134E-2</v>
      </c>
      <c r="AB15" s="483">
        <v>-6.440310898991819E-2</v>
      </c>
      <c r="AC15" s="484">
        <v>-6.846721305730008E-2</v>
      </c>
      <c r="AD15" s="484">
        <v>-6.5194321490675389E-2</v>
      </c>
      <c r="AE15" s="485">
        <v>-7.8767596367064319E-2</v>
      </c>
    </row>
    <row r="16" spans="1:31" ht="13.5" thickBot="1">
      <c r="A16" s="486" t="s">
        <v>239</v>
      </c>
      <c r="B16" s="487">
        <v>0</v>
      </c>
      <c r="C16" s="488">
        <v>6.0137404336617628E-3</v>
      </c>
      <c r="D16" s="488">
        <v>-1.0322071318982329E-2</v>
      </c>
      <c r="E16" s="488">
        <v>-2.8722457775203103E-2</v>
      </c>
      <c r="F16" s="488">
        <v>-3.3426720933690257E-2</v>
      </c>
      <c r="G16" s="488">
        <v>-3.9840554202730916E-2</v>
      </c>
      <c r="H16" s="488">
        <v>-4.5979681094017733E-2</v>
      </c>
      <c r="I16" s="488">
        <v>-4.7036792395012683E-2</v>
      </c>
      <c r="J16" s="488">
        <v>-6.2541825810363161E-2</v>
      </c>
      <c r="K16" s="488">
        <v>-6.1710822936945076E-2</v>
      </c>
      <c r="L16" s="488">
        <v>-6.352859603550165E-2</v>
      </c>
      <c r="M16" s="488">
        <v>-6.7822879376508105E-2</v>
      </c>
      <c r="N16" s="488">
        <v>-7.1756800193917836E-2</v>
      </c>
      <c r="O16" s="488">
        <v>-7.0878864468686631E-2</v>
      </c>
      <c r="P16" s="488">
        <v>-6.9836615774704902E-2</v>
      </c>
      <c r="Q16" s="488">
        <v>-6.8029881422645322E-2</v>
      </c>
      <c r="R16" s="488">
        <v>-7.9837592382734468E-2</v>
      </c>
      <c r="S16" s="488">
        <v>-6.8289459704227284E-2</v>
      </c>
      <c r="T16" s="488">
        <v>-7.4340524276605757E-2</v>
      </c>
      <c r="U16" s="488">
        <v>-8.9121641436813115E-2</v>
      </c>
      <c r="V16" s="488">
        <v>-9.0313705363945118E-2</v>
      </c>
      <c r="W16" s="488">
        <v>-8.9644573311404074E-2</v>
      </c>
      <c r="X16" s="488">
        <v>-9.3051982984095227E-2</v>
      </c>
      <c r="Y16" s="488">
        <v>-9.3414762190901723E-2</v>
      </c>
      <c r="Z16" s="488">
        <v>-9.5043683560492864E-2</v>
      </c>
      <c r="AA16" s="488">
        <v>-0.10434179232454233</v>
      </c>
      <c r="AB16" s="488">
        <v>-0.11971007742962092</v>
      </c>
      <c r="AC16" s="489">
        <v>-0.12353393564160275</v>
      </c>
      <c r="AD16" s="489">
        <v>-0.1204545181152632</v>
      </c>
      <c r="AE16" s="490">
        <v>-0.13322542105943957</v>
      </c>
    </row>
  </sheetData>
  <hyperlinks>
    <hyperlink ref="A2" location="SOMMAIRE!A1" display="Retour au sommair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A9DB"/>
  </sheetPr>
  <dimension ref="A1:M9"/>
  <sheetViews>
    <sheetView workbookViewId="0">
      <selection activeCell="A2" sqref="A2"/>
    </sheetView>
  </sheetViews>
  <sheetFormatPr baseColWidth="10" defaultRowHeight="15"/>
  <cols>
    <col min="1" max="1" width="11.42578125" style="246"/>
    <col min="2" max="2" width="31.7109375" style="246" customWidth="1"/>
    <col min="3" max="3" width="6.7109375" style="246" customWidth="1"/>
    <col min="4" max="4" width="7.85546875" style="246" customWidth="1"/>
    <col min="5" max="5" width="12.28515625" style="246" customWidth="1"/>
    <col min="6" max="6" width="13.5703125" style="246" bestFit="1" customWidth="1"/>
    <col min="7" max="7" width="6.7109375" style="246" customWidth="1"/>
    <col min="8" max="10" width="12.28515625" style="246" customWidth="1"/>
    <col min="11" max="11" width="13.42578125" style="246" customWidth="1"/>
    <col min="12" max="13" width="6.7109375" style="246" customWidth="1"/>
    <col min="14" max="16384" width="11.42578125" style="246"/>
  </cols>
  <sheetData>
    <row r="1" spans="1:13">
      <c r="A1" s="249" t="s">
        <v>280</v>
      </c>
    </row>
    <row r="2" spans="1:13">
      <c r="A2" s="245" t="s">
        <v>39</v>
      </c>
    </row>
    <row r="4" spans="1:13" ht="15.75" thickBot="1"/>
    <row r="5" spans="1:13" ht="30" customHeight="1" thickBot="1">
      <c r="B5" s="507" t="s">
        <v>162</v>
      </c>
      <c r="C5" s="508">
        <v>1992</v>
      </c>
      <c r="D5" s="509">
        <v>1993</v>
      </c>
      <c r="E5" s="509" t="s">
        <v>163</v>
      </c>
      <c r="F5" s="509">
        <v>1996</v>
      </c>
      <c r="G5" s="509">
        <v>1997</v>
      </c>
      <c r="H5" s="509" t="s">
        <v>164</v>
      </c>
      <c r="I5" s="509" t="s">
        <v>165</v>
      </c>
      <c r="J5" s="509" t="s">
        <v>166</v>
      </c>
      <c r="K5" s="510" t="s">
        <v>240</v>
      </c>
      <c r="L5" s="504"/>
      <c r="M5" s="504"/>
    </row>
    <row r="6" spans="1:13">
      <c r="B6" s="511" t="s">
        <v>167</v>
      </c>
      <c r="C6" s="512">
        <v>1.4E-2</v>
      </c>
      <c r="D6" s="513">
        <v>1.4E-2</v>
      </c>
      <c r="E6" s="513">
        <v>1.4E-2</v>
      </c>
      <c r="F6" s="513">
        <v>2.5999999999999999E-2</v>
      </c>
      <c r="G6" s="513">
        <v>2.8000000000000001E-2</v>
      </c>
      <c r="H6" s="513">
        <v>0</v>
      </c>
      <c r="I6" s="513">
        <v>0</v>
      </c>
      <c r="J6" s="513">
        <v>0</v>
      </c>
      <c r="K6" s="514">
        <v>0</v>
      </c>
      <c r="L6" s="505"/>
      <c r="M6" s="505"/>
    </row>
    <row r="7" spans="1:13">
      <c r="B7" s="515" t="s">
        <v>168</v>
      </c>
      <c r="C7" s="498">
        <v>2.4E-2</v>
      </c>
      <c r="D7" s="499">
        <v>2.4E-2</v>
      </c>
      <c r="E7" s="499">
        <v>2.4E-2</v>
      </c>
      <c r="F7" s="499">
        <v>3.5999999999999997E-2</v>
      </c>
      <c r="G7" s="499">
        <v>3.7999999999999999E-2</v>
      </c>
      <c r="H7" s="499">
        <v>0.01</v>
      </c>
      <c r="I7" s="499">
        <v>0.01</v>
      </c>
      <c r="J7" s="499">
        <v>0.01</v>
      </c>
      <c r="K7" s="500">
        <v>0.01</v>
      </c>
      <c r="L7" s="505"/>
      <c r="M7" s="505"/>
    </row>
    <row r="8" spans="1:13">
      <c r="B8" s="515" t="s">
        <v>169</v>
      </c>
      <c r="C8" s="498">
        <v>2.6499999999999999E-2</v>
      </c>
      <c r="D8" s="499">
        <v>2.6499999999999999E-2</v>
      </c>
      <c r="E8" s="499">
        <v>2.6499999999999999E-2</v>
      </c>
      <c r="F8" s="499">
        <v>2.9833333333333333E-2</v>
      </c>
      <c r="G8" s="499">
        <v>2.8000000000000001E-2</v>
      </c>
      <c r="H8" s="499">
        <v>0</v>
      </c>
      <c r="I8" s="499">
        <v>0</v>
      </c>
      <c r="J8" s="499">
        <v>0</v>
      </c>
      <c r="K8" s="500">
        <v>0</v>
      </c>
      <c r="L8" s="505"/>
      <c r="M8" s="505"/>
    </row>
    <row r="9" spans="1:13" ht="15.75" thickBot="1">
      <c r="B9" s="516" t="s">
        <v>170</v>
      </c>
      <c r="C9" s="501">
        <v>1.0999999999999999E-2</v>
      </c>
      <c r="D9" s="502">
        <v>1.7500000000000002E-2</v>
      </c>
      <c r="E9" s="502">
        <v>2.4E-2</v>
      </c>
      <c r="F9" s="502">
        <v>2.8583333333333336E-2</v>
      </c>
      <c r="G9" s="502">
        <v>3.9E-2</v>
      </c>
      <c r="H9" s="502">
        <v>6.7000000000000004E-2</v>
      </c>
      <c r="I9" s="502">
        <v>7.0999999999999994E-2</v>
      </c>
      <c r="J9" s="502">
        <v>7.3999999999999996E-2</v>
      </c>
      <c r="K9" s="503">
        <v>9.0999999999999998E-2</v>
      </c>
      <c r="L9" s="506"/>
      <c r="M9" s="506"/>
    </row>
  </sheetData>
  <hyperlinks>
    <hyperlink ref="A2" location="SOMMAIRE!A1" display="Retour au sommaire"/>
  </hyperlinks>
  <pageMargins left="0.7" right="0.7" top="0.75" bottom="0.75" header="0.3" footer="0.3"/>
  <pageSetup paperSize="9"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184"/>
  <sheetViews>
    <sheetView zoomScaleNormal="100" workbookViewId="0">
      <selection activeCell="A2" sqref="A2"/>
    </sheetView>
  </sheetViews>
  <sheetFormatPr baseColWidth="10" defaultRowHeight="15"/>
  <cols>
    <col min="1" max="1" width="26.7109375" style="154" customWidth="1"/>
    <col min="2" max="2" width="15.85546875" style="154" customWidth="1"/>
    <col min="3" max="3" width="18" style="154" customWidth="1"/>
    <col min="4" max="7" width="11.42578125" style="157"/>
    <col min="8" max="16384" width="11.42578125" style="154"/>
  </cols>
  <sheetData>
    <row r="1" spans="1:9" s="9" customFormat="1">
      <c r="A1" s="153" t="s">
        <v>281</v>
      </c>
    </row>
    <row r="2" spans="1:9" s="9" customFormat="1">
      <c r="A2" s="8" t="s">
        <v>39</v>
      </c>
      <c r="B2" s="7"/>
    </row>
    <row r="3" spans="1:9" ht="16.5" customHeight="1">
      <c r="B3" s="797" t="s">
        <v>241</v>
      </c>
      <c r="C3" s="798"/>
      <c r="D3" s="794" t="s">
        <v>242</v>
      </c>
      <c r="E3" s="795"/>
      <c r="F3" s="795"/>
      <c r="G3" s="796"/>
    </row>
    <row r="4" spans="1:9" ht="35.25" customHeight="1">
      <c r="B4" s="519" t="s">
        <v>243</v>
      </c>
      <c r="C4" s="520" t="s">
        <v>244</v>
      </c>
      <c r="D4" s="521" t="s">
        <v>83</v>
      </c>
      <c r="E4" s="521" t="s">
        <v>84</v>
      </c>
      <c r="F4" s="521" t="s">
        <v>85</v>
      </c>
      <c r="G4" s="522" t="s">
        <v>86</v>
      </c>
    </row>
    <row r="5" spans="1:9">
      <c r="B5" s="523">
        <v>20</v>
      </c>
      <c r="C5" s="524">
        <v>22</v>
      </c>
      <c r="D5" s="525"/>
      <c r="E5" s="526"/>
      <c r="F5" s="526"/>
      <c r="G5" s="527"/>
    </row>
    <row r="6" spans="1:9">
      <c r="B6" s="523">
        <v>21</v>
      </c>
      <c r="C6" s="524">
        <v>23</v>
      </c>
      <c r="D6" s="528">
        <v>1613.299188255688</v>
      </c>
      <c r="E6" s="529">
        <v>1613.299188255688</v>
      </c>
      <c r="F6" s="529">
        <v>1613.299188255688</v>
      </c>
      <c r="G6" s="530">
        <v>1613.299188255688</v>
      </c>
    </row>
    <row r="7" spans="1:9">
      <c r="B7" s="523">
        <v>22</v>
      </c>
      <c r="C7" s="524">
        <v>24</v>
      </c>
      <c r="D7" s="528">
        <v>1782.5920105655607</v>
      </c>
      <c r="E7" s="529">
        <v>1782.5920105655607</v>
      </c>
      <c r="F7" s="529">
        <v>1782.5920105655607</v>
      </c>
      <c r="G7" s="530">
        <v>1782.5920105655607</v>
      </c>
    </row>
    <row r="8" spans="1:9">
      <c r="B8" s="523">
        <v>23</v>
      </c>
      <c r="C8" s="524">
        <v>25</v>
      </c>
      <c r="D8" s="528">
        <v>2000.4400306168263</v>
      </c>
      <c r="E8" s="529">
        <v>2000.4400306168263</v>
      </c>
      <c r="F8" s="529">
        <v>2000.4400306168263</v>
      </c>
      <c r="G8" s="530">
        <v>2000.4400306168263</v>
      </c>
    </row>
    <row r="9" spans="1:9">
      <c r="B9" s="523">
        <v>24</v>
      </c>
      <c r="C9" s="524">
        <v>26</v>
      </c>
      <c r="D9" s="528">
        <v>2125.2198076222039</v>
      </c>
      <c r="E9" s="529">
        <v>2125.2198076222039</v>
      </c>
      <c r="F9" s="529">
        <v>2125.2198076222039</v>
      </c>
      <c r="G9" s="530">
        <v>2125.2198076222039</v>
      </c>
      <c r="I9" s="155"/>
    </row>
    <row r="10" spans="1:9">
      <c r="B10" s="523">
        <v>25</v>
      </c>
      <c r="C10" s="524">
        <v>27</v>
      </c>
      <c r="D10" s="528">
        <v>2216.2770652872978</v>
      </c>
      <c r="E10" s="529">
        <v>2216.2770652872978</v>
      </c>
      <c r="F10" s="529">
        <v>2216.2770652872978</v>
      </c>
      <c r="G10" s="530">
        <v>2216.2770652872978</v>
      </c>
      <c r="I10" s="155"/>
    </row>
    <row r="11" spans="1:9">
      <c r="B11" s="523">
        <v>26</v>
      </c>
      <c r="C11" s="524">
        <v>28</v>
      </c>
      <c r="D11" s="528">
        <v>2334.0536976743115</v>
      </c>
      <c r="E11" s="529">
        <v>2334.0536976743115</v>
      </c>
      <c r="F11" s="529">
        <v>2334.0536976743115</v>
      </c>
      <c r="G11" s="530">
        <v>2334.0536976743115</v>
      </c>
      <c r="I11" s="155"/>
    </row>
    <row r="12" spans="1:9">
      <c r="B12" s="523">
        <v>27</v>
      </c>
      <c r="C12" s="524">
        <v>29</v>
      </c>
      <c r="D12" s="528">
        <v>2443.2843420803483</v>
      </c>
      <c r="E12" s="529">
        <v>2443.2843420803483</v>
      </c>
      <c r="F12" s="529">
        <v>2443.2843420803483</v>
      </c>
      <c r="G12" s="530">
        <v>2443.2843420803483</v>
      </c>
      <c r="I12" s="155"/>
    </row>
    <row r="13" spans="1:9">
      <c r="B13" s="523">
        <v>28</v>
      </c>
      <c r="C13" s="524">
        <v>30</v>
      </c>
      <c r="D13" s="528">
        <v>2536.3203978760216</v>
      </c>
      <c r="E13" s="529">
        <v>2536.3203978760216</v>
      </c>
      <c r="F13" s="529">
        <v>2536.3203978760216</v>
      </c>
      <c r="G13" s="530">
        <v>2292.2365297820852</v>
      </c>
      <c r="I13" s="155"/>
    </row>
    <row r="14" spans="1:9">
      <c r="B14" s="523">
        <v>29</v>
      </c>
      <c r="C14" s="524">
        <v>31</v>
      </c>
      <c r="D14" s="528">
        <v>2623.6226647989333</v>
      </c>
      <c r="E14" s="529">
        <v>2623.6226647989333</v>
      </c>
      <c r="F14" s="529">
        <v>2623.6226647989333</v>
      </c>
      <c r="G14" s="530">
        <v>2321.0945851680472</v>
      </c>
      <c r="I14" s="155"/>
    </row>
    <row r="15" spans="1:9">
      <c r="B15" s="523">
        <v>30</v>
      </c>
      <c r="C15" s="524">
        <v>32</v>
      </c>
      <c r="D15" s="528">
        <v>2716.5233008228579</v>
      </c>
      <c r="E15" s="529">
        <v>2716.5233008228579</v>
      </c>
      <c r="F15" s="529">
        <v>2398.8960590802499</v>
      </c>
      <c r="G15" s="530">
        <v>2398.8960590802499</v>
      </c>
      <c r="I15" s="155"/>
    </row>
    <row r="16" spans="1:9">
      <c r="B16" s="523">
        <v>31</v>
      </c>
      <c r="C16" s="524">
        <v>33</v>
      </c>
      <c r="D16" s="528">
        <v>2802.131564584075</v>
      </c>
      <c r="E16" s="529">
        <v>2802.131564584075</v>
      </c>
      <c r="F16" s="529">
        <v>2470.6243988791184</v>
      </c>
      <c r="G16" s="530">
        <v>2470.6243988791184</v>
      </c>
      <c r="I16" s="155"/>
    </row>
    <row r="17" spans="2:9">
      <c r="B17" s="523">
        <v>32</v>
      </c>
      <c r="C17" s="524">
        <v>34</v>
      </c>
      <c r="D17" s="528">
        <v>2912.9477545809086</v>
      </c>
      <c r="E17" s="529">
        <v>2560.7778919649791</v>
      </c>
      <c r="F17" s="529">
        <v>2560.7778919649791</v>
      </c>
      <c r="G17" s="530">
        <v>2328.7772234455415</v>
      </c>
      <c r="I17" s="155"/>
    </row>
    <row r="18" spans="2:9">
      <c r="B18" s="523">
        <v>33</v>
      </c>
      <c r="C18" s="524">
        <v>35</v>
      </c>
      <c r="D18" s="528">
        <v>3021.0629542512083</v>
      </c>
      <c r="E18" s="529">
        <v>2647.9713338874149</v>
      </c>
      <c r="F18" s="529">
        <v>2647.9713338874149</v>
      </c>
      <c r="G18" s="530">
        <v>2365.9044150871337</v>
      </c>
      <c r="I18" s="155"/>
    </row>
    <row r="19" spans="2:9">
      <c r="B19" s="523">
        <v>34</v>
      </c>
      <c r="C19" s="524">
        <v>36</v>
      </c>
      <c r="D19" s="528">
        <v>3110.3188823601004</v>
      </c>
      <c r="E19" s="529">
        <v>2720.2458847559788</v>
      </c>
      <c r="F19" s="529">
        <v>2428.196784764682</v>
      </c>
      <c r="G19" s="530">
        <v>2442.518106739843</v>
      </c>
      <c r="I19" s="155"/>
    </row>
    <row r="20" spans="2:9">
      <c r="B20" s="523">
        <v>35</v>
      </c>
      <c r="C20" s="524">
        <v>37</v>
      </c>
      <c r="D20" s="528">
        <v>3227.9087168218016</v>
      </c>
      <c r="E20" s="529">
        <v>2814.9739894630225</v>
      </c>
      <c r="F20" s="529">
        <v>2509.7384852788305</v>
      </c>
      <c r="G20" s="530">
        <v>2524.0598072539915</v>
      </c>
      <c r="I20" s="155"/>
    </row>
    <row r="21" spans="2:9">
      <c r="B21" s="523">
        <v>36</v>
      </c>
      <c r="C21" s="524">
        <v>38</v>
      </c>
      <c r="D21" s="528">
        <v>3274.1749602197988</v>
      </c>
      <c r="E21" s="529">
        <v>2853.2370148026644</v>
      </c>
      <c r="F21" s="529">
        <v>2557.2063301323046</v>
      </c>
      <c r="G21" s="530">
        <v>2401.998677742512</v>
      </c>
      <c r="I21" s="155"/>
    </row>
    <row r="22" spans="2:9">
      <c r="B22" s="523">
        <v>37</v>
      </c>
      <c r="C22" s="524">
        <v>39</v>
      </c>
      <c r="D22" s="528">
        <v>3394.1154258891752</v>
      </c>
      <c r="E22" s="529">
        <v>2966.2255524794114</v>
      </c>
      <c r="F22" s="529">
        <v>2650.8310953277846</v>
      </c>
      <c r="G22" s="530">
        <v>2451.3326134236263</v>
      </c>
      <c r="I22" s="155"/>
    </row>
    <row r="23" spans="2:9">
      <c r="B23" s="523">
        <v>38</v>
      </c>
      <c r="C23" s="524">
        <v>40</v>
      </c>
      <c r="D23" s="528">
        <v>3424.1559284142154</v>
      </c>
      <c r="E23" s="529">
        <v>3007.6208988523786</v>
      </c>
      <c r="F23" s="529">
        <v>2672.4833916745088</v>
      </c>
      <c r="G23" s="530">
        <v>2484.1249744475836</v>
      </c>
      <c r="I23" s="155"/>
    </row>
    <row r="24" spans="2:9">
      <c r="B24" s="523">
        <v>39</v>
      </c>
      <c r="C24" s="524">
        <v>41</v>
      </c>
      <c r="D24" s="528">
        <v>3512.42310289636</v>
      </c>
      <c r="E24" s="529">
        <v>3092.1343214475219</v>
      </c>
      <c r="F24" s="529">
        <v>2742.8811880519415</v>
      </c>
      <c r="G24" s="530">
        <v>2652.7383740483119</v>
      </c>
      <c r="I24" s="155"/>
    </row>
    <row r="25" spans="2:9">
      <c r="B25" s="523">
        <v>40</v>
      </c>
      <c r="C25" s="524">
        <v>42</v>
      </c>
      <c r="D25" s="528">
        <v>3537.4657882661345</v>
      </c>
      <c r="E25" s="529">
        <v>3111.5561751495184</v>
      </c>
      <c r="F25" s="529">
        <v>2775.3871523471398</v>
      </c>
      <c r="G25" s="530">
        <v>2668.5953885304089</v>
      </c>
      <c r="I25" s="155"/>
    </row>
    <row r="26" spans="2:9">
      <c r="B26" s="523">
        <v>41</v>
      </c>
      <c r="C26" s="524">
        <v>43</v>
      </c>
      <c r="D26" s="528">
        <v>3588.9952981832585</v>
      </c>
      <c r="E26" s="529">
        <v>3158.1574007241302</v>
      </c>
      <c r="F26" s="529">
        <v>2814.9358258295392</v>
      </c>
      <c r="G26" s="530">
        <v>2703.8435667329259</v>
      </c>
      <c r="I26" s="155"/>
    </row>
    <row r="27" spans="2:9">
      <c r="B27" s="523">
        <v>42</v>
      </c>
      <c r="C27" s="524">
        <v>44</v>
      </c>
      <c r="D27" s="528">
        <v>3622.7158924020341</v>
      </c>
      <c r="E27" s="529">
        <v>3187.2991688508673</v>
      </c>
      <c r="F27" s="529">
        <v>2839.5284839965038</v>
      </c>
      <c r="G27" s="530">
        <v>2542.5032376286208</v>
      </c>
      <c r="I27" s="155"/>
    </row>
    <row r="28" spans="2:9">
      <c r="B28" s="523">
        <v>43</v>
      </c>
      <c r="C28" s="524">
        <v>45</v>
      </c>
      <c r="D28" s="528">
        <v>3667.9891224801422</v>
      </c>
      <c r="E28" s="529">
        <v>3227.3369503922868</v>
      </c>
      <c r="F28" s="529">
        <v>2873.7630365862683</v>
      </c>
      <c r="G28" s="530">
        <v>2570.7597747133532</v>
      </c>
      <c r="I28" s="155"/>
    </row>
    <row r="29" spans="2:9">
      <c r="B29" s="523">
        <v>44</v>
      </c>
      <c r="C29" s="524">
        <v>46</v>
      </c>
      <c r="D29" s="528">
        <v>3710.0088292441569</v>
      </c>
      <c r="E29" s="529">
        <v>3263.9630819991185</v>
      </c>
      <c r="F29" s="529">
        <v>2653.8051453971257</v>
      </c>
      <c r="G29" s="530">
        <v>2596.7909962497333</v>
      </c>
      <c r="I29" s="155"/>
    </row>
    <row r="30" spans="2:9">
      <c r="B30" s="523">
        <v>45</v>
      </c>
      <c r="C30" s="524">
        <v>47</v>
      </c>
      <c r="D30" s="528">
        <v>3758.0726172611644</v>
      </c>
      <c r="E30" s="529">
        <v>3306.7398580852632</v>
      </c>
      <c r="F30" s="529">
        <v>2687.1295448275896</v>
      </c>
      <c r="G30" s="530">
        <v>2626.8879965709252</v>
      </c>
      <c r="I30" s="155"/>
    </row>
    <row r="31" spans="2:9">
      <c r="B31" s="523">
        <v>46</v>
      </c>
      <c r="C31" s="524">
        <v>48</v>
      </c>
      <c r="D31" s="528">
        <v>3826.6357359525318</v>
      </c>
      <c r="E31" s="529">
        <v>3034.0306718879551</v>
      </c>
      <c r="F31" s="529">
        <v>2736.0999233480547</v>
      </c>
      <c r="G31" s="530">
        <v>2515.113574576369</v>
      </c>
      <c r="I31" s="155"/>
    </row>
    <row r="32" spans="2:9">
      <c r="B32" s="523">
        <v>47</v>
      </c>
      <c r="C32" s="524">
        <v>49</v>
      </c>
      <c r="D32" s="528">
        <v>3866.5159748951091</v>
      </c>
      <c r="E32" s="529">
        <v>3064.8339265016348</v>
      </c>
      <c r="F32" s="529">
        <v>2763.0953905693655</v>
      </c>
      <c r="G32" s="530">
        <v>2537.8735527924987</v>
      </c>
      <c r="I32" s="155"/>
    </row>
    <row r="33" spans="2:9">
      <c r="B33" s="523">
        <v>48</v>
      </c>
      <c r="C33" s="524">
        <v>50</v>
      </c>
      <c r="D33" s="528">
        <v>3927.1087144702219</v>
      </c>
      <c r="E33" s="529">
        <v>3114.7492980282764</v>
      </c>
      <c r="F33" s="529">
        <v>2607.9958201129084</v>
      </c>
      <c r="G33" s="530">
        <v>2387.864173775602</v>
      </c>
      <c r="I33" s="155"/>
    </row>
    <row r="34" spans="2:9">
      <c r="B34" s="523">
        <v>49</v>
      </c>
      <c r="C34" s="524">
        <v>51</v>
      </c>
      <c r="D34" s="528">
        <v>3961.5461026372809</v>
      </c>
      <c r="E34" s="529">
        <v>3140.3913107336475</v>
      </c>
      <c r="F34" s="529">
        <v>2628.9364598326842</v>
      </c>
      <c r="G34" s="530">
        <v>2377.015056287788</v>
      </c>
      <c r="I34" s="155"/>
    </row>
    <row r="35" spans="2:9">
      <c r="B35" s="523">
        <v>50</v>
      </c>
      <c r="C35" s="524">
        <v>52</v>
      </c>
      <c r="D35" s="528">
        <v>3970.3312208114612</v>
      </c>
      <c r="E35" s="529">
        <v>3142.2250420616529</v>
      </c>
      <c r="F35" s="529">
        <v>2540.5008980493067</v>
      </c>
      <c r="G35" s="530">
        <v>2221.5747573515605</v>
      </c>
      <c r="I35" s="155"/>
    </row>
    <row r="36" spans="2:9">
      <c r="B36" s="523">
        <v>51</v>
      </c>
      <c r="C36" s="524">
        <v>53</v>
      </c>
      <c r="D36" s="528">
        <v>4007.7586258346419</v>
      </c>
      <c r="E36" s="529">
        <v>3170.5095215278002</v>
      </c>
      <c r="F36" s="529">
        <v>2536.4076172222403</v>
      </c>
      <c r="G36" s="530">
        <v>2654.7705284200974</v>
      </c>
      <c r="I36" s="155"/>
    </row>
    <row r="37" spans="2:9">
      <c r="B37" s="523">
        <v>52</v>
      </c>
      <c r="C37" s="524">
        <v>54</v>
      </c>
      <c r="D37" s="528">
        <v>4003.5259152346157</v>
      </c>
      <c r="E37" s="529">
        <v>3057.0664478761314</v>
      </c>
      <c r="F37" s="529">
        <v>2528.1329957302569</v>
      </c>
      <c r="G37" s="530">
        <v>2557.1070851417908</v>
      </c>
      <c r="I37" s="155"/>
    </row>
    <row r="38" spans="2:9">
      <c r="B38" s="523">
        <v>53</v>
      </c>
      <c r="C38" s="524">
        <v>55</v>
      </c>
      <c r="D38" s="528">
        <v>4041.2301219505816</v>
      </c>
      <c r="E38" s="529">
        <v>3030.9225914629365</v>
      </c>
      <c r="F38" s="529">
        <v>3188.5790890266721</v>
      </c>
      <c r="G38" s="530">
        <v>2550.8632712213375</v>
      </c>
      <c r="I38" s="155"/>
    </row>
    <row r="39" spans="2:9">
      <c r="B39" s="523">
        <v>54</v>
      </c>
      <c r="C39" s="524">
        <v>56</v>
      </c>
      <c r="D39" s="528">
        <v>4033.9060701648214</v>
      </c>
      <c r="E39" s="529">
        <v>3025.429552623616</v>
      </c>
      <c r="F39" s="529">
        <v>3072.1452625003167</v>
      </c>
      <c r="G39" s="530">
        <v>2540.1960474296056</v>
      </c>
      <c r="I39" s="155"/>
    </row>
    <row r="40" spans="2:9">
      <c r="B40" s="523">
        <v>55</v>
      </c>
      <c r="C40" s="524">
        <v>57</v>
      </c>
      <c r="D40" s="528">
        <v>4090.6885249195966</v>
      </c>
      <c r="E40" s="529">
        <v>4090.6885249195966</v>
      </c>
      <c r="F40" s="529">
        <v>3068.0163936896975</v>
      </c>
      <c r="G40" s="530">
        <v>3236.225302083737</v>
      </c>
      <c r="I40" s="155"/>
    </row>
    <row r="41" spans="2:9">
      <c r="B41" s="523">
        <v>56</v>
      </c>
      <c r="C41" s="524">
        <v>58</v>
      </c>
      <c r="D41" s="528">
        <v>4113.0336829550997</v>
      </c>
      <c r="E41" s="529">
        <v>4113.0336829550997</v>
      </c>
      <c r="F41" s="529">
        <v>3084.7752622163248</v>
      </c>
      <c r="G41" s="530">
        <v>3132.0866872109036</v>
      </c>
      <c r="I41" s="155"/>
    </row>
    <row r="42" spans="2:9">
      <c r="B42" s="523">
        <v>57</v>
      </c>
      <c r="C42" s="524">
        <v>59</v>
      </c>
      <c r="D42" s="528">
        <v>4171.4464687926238</v>
      </c>
      <c r="E42" s="529">
        <v>4171.4464687926238</v>
      </c>
      <c r="F42" s="529">
        <v>4171.4464687926238</v>
      </c>
      <c r="G42" s="530">
        <v>3128.5848515944676</v>
      </c>
      <c r="I42" s="155"/>
    </row>
    <row r="43" spans="2:9">
      <c r="B43" s="523">
        <v>58</v>
      </c>
      <c r="C43" s="524">
        <v>60</v>
      </c>
      <c r="D43" s="528">
        <v>4229.8806687036822</v>
      </c>
      <c r="E43" s="529">
        <v>4229.8806687036822</v>
      </c>
      <c r="F43" s="529">
        <v>4229.8806687036822</v>
      </c>
      <c r="G43" s="530">
        <v>3172.4105015277614</v>
      </c>
      <c r="I43" s="155"/>
    </row>
    <row r="44" spans="2:9">
      <c r="B44" s="523">
        <v>59</v>
      </c>
      <c r="C44" s="524">
        <v>61</v>
      </c>
      <c r="D44" s="528">
        <v>4273.6195572832057</v>
      </c>
      <c r="E44" s="529">
        <v>4273.6195572832057</v>
      </c>
      <c r="F44" s="529">
        <v>4273.6195572832057</v>
      </c>
      <c r="G44" s="530">
        <v>4273.6195572832057</v>
      </c>
      <c r="I44" s="155"/>
    </row>
    <row r="45" spans="2:9">
      <c r="B45" s="523">
        <v>60</v>
      </c>
      <c r="C45" s="524">
        <v>62</v>
      </c>
      <c r="D45" s="528">
        <v>4320.7572574113356</v>
      </c>
      <c r="E45" s="529">
        <v>4320.7572574113356</v>
      </c>
      <c r="F45" s="529">
        <v>4320.7572574113356</v>
      </c>
      <c r="G45" s="530">
        <v>4320.7572574113356</v>
      </c>
      <c r="I45" s="155"/>
    </row>
    <row r="46" spans="2:9">
      <c r="B46" s="523">
        <v>61</v>
      </c>
      <c r="C46" s="524">
        <v>63</v>
      </c>
      <c r="D46" s="528">
        <v>3844.9530693779916</v>
      </c>
      <c r="E46" s="529">
        <v>3844.9530693779916</v>
      </c>
      <c r="F46" s="529">
        <v>3844.9530693779916</v>
      </c>
      <c r="G46" s="530">
        <v>3948.1352960169311</v>
      </c>
      <c r="I46" s="156"/>
    </row>
    <row r="47" spans="2:9">
      <c r="B47" s="523">
        <v>62</v>
      </c>
      <c r="C47" s="524">
        <v>64</v>
      </c>
      <c r="D47" s="528">
        <v>3691.4906296726858</v>
      </c>
      <c r="E47" s="529">
        <v>2975.1052133769585</v>
      </c>
      <c r="F47" s="529">
        <v>2975.1052133769585</v>
      </c>
      <c r="G47" s="530">
        <v>3236.7546766152018</v>
      </c>
      <c r="I47" s="156"/>
    </row>
    <row r="48" spans="2:9">
      <c r="B48" s="523">
        <v>63</v>
      </c>
      <c r="C48" s="524">
        <v>65</v>
      </c>
      <c r="D48" s="528">
        <v>3179.467930698112</v>
      </c>
      <c r="E48" s="529">
        <v>2977.8849549876495</v>
      </c>
      <c r="F48" s="529">
        <v>2977.8849549876495</v>
      </c>
      <c r="G48" s="530">
        <v>3239.4537818059675</v>
      </c>
      <c r="I48" s="156"/>
    </row>
    <row r="49" spans="2:9">
      <c r="B49" s="523">
        <v>64</v>
      </c>
      <c r="C49" s="524">
        <v>66</v>
      </c>
      <c r="D49" s="528">
        <v>3003.78467775743</v>
      </c>
      <c r="E49" s="529">
        <v>2980.7048500537239</v>
      </c>
      <c r="F49" s="529">
        <v>2980.7048500537239</v>
      </c>
      <c r="G49" s="530">
        <v>3242.1934696918456</v>
      </c>
      <c r="I49" s="156"/>
    </row>
    <row r="50" spans="2:9">
      <c r="B50" s="523">
        <v>65</v>
      </c>
      <c r="C50" s="524">
        <v>67</v>
      </c>
      <c r="D50" s="528">
        <v>3006.6263544940361</v>
      </c>
      <c r="E50" s="529">
        <v>2983.5628303178978</v>
      </c>
      <c r="F50" s="529">
        <v>2983.5628303178978</v>
      </c>
      <c r="G50" s="530">
        <v>3244.9714293287639</v>
      </c>
      <c r="I50" s="156"/>
    </row>
    <row r="51" spans="2:9">
      <c r="B51" s="523">
        <v>66</v>
      </c>
      <c r="C51" s="524">
        <v>68</v>
      </c>
      <c r="D51" s="528">
        <v>3009.5041683904897</v>
      </c>
      <c r="E51" s="529">
        <v>2986.456956621505</v>
      </c>
      <c r="F51" s="529">
        <v>2986.456956621505</v>
      </c>
      <c r="G51" s="530">
        <v>3247.7854914225213</v>
      </c>
      <c r="I51" s="156"/>
    </row>
    <row r="52" spans="2:9">
      <c r="B52" s="523">
        <v>67</v>
      </c>
      <c r="C52" s="524">
        <v>69</v>
      </c>
      <c r="D52" s="528">
        <v>3012.4162606588648</v>
      </c>
      <c r="E52" s="529">
        <v>2989.3854145960922</v>
      </c>
      <c r="F52" s="529">
        <v>2989.3854145960922</v>
      </c>
      <c r="G52" s="530">
        <v>3250.6336235859567</v>
      </c>
      <c r="I52" s="156"/>
    </row>
    <row r="53" spans="2:9">
      <c r="B53" s="523">
        <v>68</v>
      </c>
      <c r="C53" s="524">
        <v>70</v>
      </c>
      <c r="D53" s="528">
        <v>3015.3642135339592</v>
      </c>
      <c r="E53" s="529">
        <v>2992.3497622609084</v>
      </c>
      <c r="F53" s="529">
        <v>2992.3497622609084</v>
      </c>
      <c r="G53" s="530">
        <v>3253.5175026925572</v>
      </c>
      <c r="I53" s="156"/>
    </row>
    <row r="54" spans="2:9">
      <c r="B54" s="523">
        <v>69</v>
      </c>
      <c r="C54" s="524">
        <v>71</v>
      </c>
      <c r="D54" s="528">
        <v>3018.3603841174099</v>
      </c>
      <c r="E54" s="529">
        <v>2995.3621174304026</v>
      </c>
      <c r="F54" s="529">
        <v>2995.3621174304026</v>
      </c>
      <c r="G54" s="530">
        <v>3256.4504210210557</v>
      </c>
      <c r="I54" s="156"/>
    </row>
    <row r="55" spans="2:9">
      <c r="B55" s="523">
        <v>70</v>
      </c>
      <c r="C55" s="524">
        <v>72</v>
      </c>
      <c r="D55" s="528">
        <v>3021.392735009103</v>
      </c>
      <c r="E55" s="529">
        <v>2998.4106905850595</v>
      </c>
      <c r="F55" s="529">
        <v>2998.4106905850595</v>
      </c>
      <c r="G55" s="530">
        <v>3259.4193724096554</v>
      </c>
      <c r="I55" s="156"/>
    </row>
    <row r="56" spans="2:9">
      <c r="B56" s="523">
        <v>71</v>
      </c>
      <c r="C56" s="524">
        <v>73</v>
      </c>
      <c r="D56" s="528">
        <v>3024.4646716240727</v>
      </c>
      <c r="E56" s="529">
        <v>3001.4988267438553</v>
      </c>
      <c r="F56" s="529">
        <v>3001.4988267438553</v>
      </c>
      <c r="G56" s="530">
        <v>3262.4279983119918</v>
      </c>
      <c r="I56" s="156"/>
    </row>
    <row r="57" spans="2:9">
      <c r="B57" s="523">
        <v>72</v>
      </c>
      <c r="C57" s="524">
        <v>74</v>
      </c>
      <c r="D57" s="528">
        <v>3027.5765768479046</v>
      </c>
      <c r="E57" s="529">
        <v>3004.6269088241907</v>
      </c>
      <c r="F57" s="529">
        <v>3004.6269088241907</v>
      </c>
      <c r="G57" s="530">
        <v>3265.4766814892969</v>
      </c>
      <c r="I57" s="156"/>
    </row>
    <row r="58" spans="2:9">
      <c r="B58" s="523">
        <v>73</v>
      </c>
      <c r="C58" s="524">
        <v>75</v>
      </c>
      <c r="D58" s="528">
        <v>3030.7288374131999</v>
      </c>
      <c r="E58" s="529">
        <v>3007.7953235904401</v>
      </c>
      <c r="F58" s="529">
        <v>3007.7953235904401</v>
      </c>
      <c r="G58" s="530">
        <v>3268.565808549999</v>
      </c>
      <c r="I58" s="156"/>
    </row>
    <row r="59" spans="2:9">
      <c r="B59" s="523">
        <v>74</v>
      </c>
      <c r="C59" s="524">
        <v>76</v>
      </c>
      <c r="D59" s="528">
        <v>3033.9218439380284</v>
      </c>
      <c r="E59" s="529">
        <v>3011.0044616924042</v>
      </c>
      <c r="F59" s="529">
        <v>3011.0044616924042</v>
      </c>
      <c r="G59" s="530">
        <v>3271.6957699881641</v>
      </c>
      <c r="I59" s="156"/>
    </row>
    <row r="60" spans="2:9">
      <c r="B60" s="523">
        <v>75</v>
      </c>
      <c r="C60" s="524">
        <v>77</v>
      </c>
      <c r="D60" s="528">
        <v>3037.1559909647608</v>
      </c>
      <c r="E60" s="529">
        <v>3014.2547177041365</v>
      </c>
      <c r="F60" s="529">
        <v>3014.2547177041365</v>
      </c>
      <c r="G60" s="530">
        <v>3274.8669602223349</v>
      </c>
      <c r="I60" s="156"/>
    </row>
    <row r="61" spans="2:9">
      <c r="B61" s="523">
        <v>76</v>
      </c>
      <c r="C61" s="524">
        <v>78</v>
      </c>
      <c r="D61" s="528">
        <v>3040.4316769992752</v>
      </c>
      <c r="E61" s="529">
        <v>3017.5464901631562</v>
      </c>
      <c r="F61" s="529">
        <v>3017.5464901631562</v>
      </c>
      <c r="G61" s="530">
        <v>3278.0797776347354</v>
      </c>
      <c r="I61" s="156"/>
    </row>
    <row r="62" spans="2:9">
      <c r="B62" s="523">
        <v>77</v>
      </c>
      <c r="C62" s="524">
        <v>79</v>
      </c>
      <c r="D62" s="528">
        <v>3043.7493045505812</v>
      </c>
      <c r="E62" s="529">
        <v>3020.8801816100677</v>
      </c>
      <c r="F62" s="529">
        <v>3020.8801816100677</v>
      </c>
      <c r="G62" s="530">
        <v>3281.3346246108895</v>
      </c>
      <c r="I62" s="156"/>
    </row>
    <row r="63" spans="2:9">
      <c r="B63" s="523">
        <v>78</v>
      </c>
      <c r="C63" s="524">
        <v>80</v>
      </c>
      <c r="D63" s="528">
        <v>3047.109280170811</v>
      </c>
      <c r="E63" s="529">
        <v>3024.2561986285564</v>
      </c>
      <c r="F63" s="529">
        <v>3024.2561986285564</v>
      </c>
      <c r="G63" s="530">
        <v>3284.6319075796255</v>
      </c>
      <c r="I63" s="156"/>
    </row>
    <row r="64" spans="2:9">
      <c r="B64" s="523">
        <v>79</v>
      </c>
      <c r="C64" s="524">
        <v>81</v>
      </c>
      <c r="D64" s="528">
        <v>3050.5120144956381</v>
      </c>
      <c r="E64" s="529">
        <v>3027.6749518858005</v>
      </c>
      <c r="F64" s="529">
        <v>3027.6749518858005</v>
      </c>
      <c r="G64" s="530">
        <v>3287.9720370534769</v>
      </c>
      <c r="I64" s="156"/>
    </row>
    <row r="65" spans="2:9">
      <c r="B65" s="523">
        <v>80</v>
      </c>
      <c r="C65" s="524">
        <v>82</v>
      </c>
      <c r="D65" s="528">
        <v>3053.9579222850784</v>
      </c>
      <c r="E65" s="529">
        <v>3031.136856173282</v>
      </c>
      <c r="F65" s="529">
        <v>3031.136856173282</v>
      </c>
      <c r="G65" s="530">
        <v>3291.3554276694977</v>
      </c>
      <c r="I65" s="156"/>
    </row>
    <row r="66" spans="2:9">
      <c r="B66" s="523">
        <v>81</v>
      </c>
      <c r="C66" s="524">
        <v>83</v>
      </c>
      <c r="D66" s="528">
        <v>3057.4474224647156</v>
      </c>
      <c r="E66" s="529">
        <v>3038.3018944989767</v>
      </c>
      <c r="F66" s="529">
        <v>3038.3018944989767</v>
      </c>
      <c r="G66" s="530">
        <v>3294.7824982304787</v>
      </c>
      <c r="I66" s="156"/>
    </row>
    <row r="67" spans="2:9">
      <c r="B67" s="523">
        <v>82</v>
      </c>
      <c r="C67" s="524">
        <v>84</v>
      </c>
      <c r="D67" s="528">
        <v>3064.0039932350696</v>
      </c>
      <c r="E67" s="529">
        <v>3037.3874623405518</v>
      </c>
      <c r="F67" s="529">
        <v>3037.3874623405518</v>
      </c>
      <c r="G67" s="530">
        <v>3298.2536717465759</v>
      </c>
      <c r="I67" s="156"/>
    </row>
    <row r="68" spans="2:9">
      <c r="B68" s="523">
        <v>83</v>
      </c>
      <c r="C68" s="524">
        <v>85</v>
      </c>
      <c r="D68" s="528">
        <v>3063.0722370396666</v>
      </c>
      <c r="E68" s="529">
        <v>3036.4743108365019</v>
      </c>
      <c r="F68" s="529">
        <v>3036.4743108365019</v>
      </c>
      <c r="G68" s="530">
        <v>3301.7693754773591</v>
      </c>
      <c r="I68" s="156"/>
    </row>
    <row r="69" spans="2:9">
      <c r="B69" s="523">
        <v>84</v>
      </c>
      <c r="C69" s="524">
        <v>86</v>
      </c>
      <c r="D69" s="528">
        <v>3062.1417857608017</v>
      </c>
      <c r="E69" s="529">
        <v>3035.5624381932812</v>
      </c>
      <c r="F69" s="529">
        <v>3035.5624381932812</v>
      </c>
      <c r="G69" s="530">
        <v>3305.3300409742806</v>
      </c>
      <c r="I69" s="156"/>
    </row>
    <row r="70" spans="2:9">
      <c r="B70" s="523">
        <v>85</v>
      </c>
      <c r="C70" s="524">
        <v>87</v>
      </c>
      <c r="D70" s="528">
        <v>3061.2126375709522</v>
      </c>
      <c r="E70" s="529">
        <v>3034.6518426198554</v>
      </c>
      <c r="F70" s="529">
        <v>3034.6518426198554</v>
      </c>
      <c r="G70" s="530">
        <v>3308.9361041235634</v>
      </c>
      <c r="I70" s="156"/>
    </row>
    <row r="71" spans="2:9">
      <c r="B71" s="523">
        <v>86</v>
      </c>
      <c r="C71" s="524">
        <v>88</v>
      </c>
      <c r="D71" s="528">
        <v>3060.2847906451516</v>
      </c>
      <c r="E71" s="529">
        <v>3033.7425223276996</v>
      </c>
      <c r="F71" s="529">
        <v>3033.7425223276996</v>
      </c>
      <c r="G71" s="530">
        <v>3312.5880051895206</v>
      </c>
      <c r="I71" s="156"/>
    </row>
    <row r="72" spans="2:9">
      <c r="B72" s="523">
        <v>87</v>
      </c>
      <c r="C72" s="524">
        <v>89</v>
      </c>
      <c r="D72" s="528">
        <v>3059.3582431609921</v>
      </c>
      <c r="E72" s="529">
        <v>3032.8344755307921</v>
      </c>
      <c r="F72" s="529">
        <v>3032.8344755307921</v>
      </c>
      <c r="G72" s="530">
        <v>3316.2861888583188</v>
      </c>
      <c r="I72" s="156"/>
    </row>
    <row r="73" spans="2:9">
      <c r="B73" s="523">
        <v>88</v>
      </c>
      <c r="C73" s="524">
        <v>90</v>
      </c>
      <c r="D73" s="528">
        <v>3058.4329932986166</v>
      </c>
      <c r="E73" s="529">
        <v>3031.9277004456162</v>
      </c>
      <c r="F73" s="529">
        <v>3031.9277004456162</v>
      </c>
      <c r="G73" s="530">
        <v>3320.0311042821581</v>
      </c>
      <c r="I73" s="156"/>
    </row>
    <row r="74" spans="2:9">
      <c r="B74" s="523">
        <v>89</v>
      </c>
      <c r="C74" s="524">
        <v>91</v>
      </c>
      <c r="D74" s="528">
        <v>3412.2786584047267</v>
      </c>
      <c r="E74" s="529">
        <v>3378.2615053946324</v>
      </c>
      <c r="F74" s="529">
        <v>3378.2615053946324</v>
      </c>
      <c r="G74" s="530">
        <v>3678.8024812436342</v>
      </c>
      <c r="I74" s="156"/>
    </row>
    <row r="75" spans="2:9">
      <c r="B75" s="523">
        <v>90</v>
      </c>
      <c r="C75" s="524">
        <v>92</v>
      </c>
      <c r="D75" s="528">
        <v>3415.0626353331472</v>
      </c>
      <c r="E75" s="529">
        <v>3381.069143135679</v>
      </c>
      <c r="F75" s="529">
        <v>3381.069143135679</v>
      </c>
      <c r="G75" s="530">
        <v>3681.5180310118799</v>
      </c>
      <c r="I75" s="156"/>
    </row>
    <row r="76" spans="2:9">
      <c r="B76" s="523">
        <v>91</v>
      </c>
      <c r="C76" s="524">
        <v>93</v>
      </c>
      <c r="D76" s="528">
        <v>3417.8852202571629</v>
      </c>
      <c r="E76" s="529">
        <v>3383.9153557355553</v>
      </c>
      <c r="F76" s="529">
        <v>3383.9153557355553</v>
      </c>
      <c r="G76" s="530">
        <v>3684.2722846073689</v>
      </c>
      <c r="I76" s="156"/>
    </row>
    <row r="77" spans="2:9">
      <c r="B77" s="523">
        <v>92</v>
      </c>
      <c r="C77" s="524">
        <v>94</v>
      </c>
      <c r="D77" s="528">
        <v>3420.7467841759221</v>
      </c>
      <c r="E77" s="529">
        <v>3386.800514239816</v>
      </c>
      <c r="F77" s="529">
        <v>3386.800514239816</v>
      </c>
      <c r="G77" s="530">
        <v>3687.0656128950395</v>
      </c>
      <c r="I77" s="156"/>
    </row>
    <row r="78" spans="2:9">
      <c r="B78" s="523">
        <v>93</v>
      </c>
      <c r="C78" s="524">
        <v>95</v>
      </c>
      <c r="D78" s="528">
        <v>3423.6477018196829</v>
      </c>
      <c r="E78" s="529">
        <v>3389.7249934250663</v>
      </c>
      <c r="F78" s="529">
        <v>3389.7249934250663</v>
      </c>
      <c r="G78" s="530">
        <v>3689.8983904711267</v>
      </c>
      <c r="I78" s="156"/>
    </row>
    <row r="79" spans="2:9">
      <c r="B79" s="523">
        <v>94</v>
      </c>
      <c r="C79" s="524">
        <v>96</v>
      </c>
      <c r="D79" s="528">
        <v>3426.5883516870986</v>
      </c>
      <c r="E79" s="529">
        <v>3392.6891718362363</v>
      </c>
      <c r="F79" s="529">
        <v>3392.6891718362363</v>
      </c>
      <c r="G79" s="530">
        <v>3692.770995700449</v>
      </c>
      <c r="I79" s="155"/>
    </row>
    <row r="80" spans="2:9">
      <c r="B80" s="523">
        <v>95</v>
      </c>
      <c r="C80" s="524">
        <v>97</v>
      </c>
      <c r="D80" s="528">
        <v>3429.5691160828706</v>
      </c>
      <c r="E80" s="529">
        <v>3395.6934318242379</v>
      </c>
      <c r="F80" s="529">
        <v>3395.6934318242379</v>
      </c>
      <c r="G80" s="530">
        <v>3695.683810754057</v>
      </c>
      <c r="I80" s="155"/>
    </row>
    <row r="81" spans="2:9">
      <c r="B81" s="523">
        <v>96</v>
      </c>
      <c r="C81" s="524">
        <v>98</v>
      </c>
      <c r="D81" s="528">
        <v>3432.5903811557801</v>
      </c>
      <c r="E81" s="529">
        <v>3398.738159584002</v>
      </c>
      <c r="F81" s="529">
        <v>3398.738159584002</v>
      </c>
      <c r="G81" s="530">
        <v>3698.6372216472714</v>
      </c>
      <c r="I81" s="155"/>
    </row>
    <row r="82" spans="2:9">
      <c r="B82" s="523">
        <v>97</v>
      </c>
      <c r="C82" s="524">
        <v>99</v>
      </c>
      <c r="D82" s="528">
        <v>3435.6525369370966</v>
      </c>
      <c r="E82" s="529">
        <v>3401.8237451928826</v>
      </c>
      <c r="F82" s="529">
        <v>3401.8237451928826</v>
      </c>
      <c r="G82" s="530">
        <v>3701.6316182780888</v>
      </c>
      <c r="I82" s="155"/>
    </row>
    <row r="83" spans="2:9">
      <c r="B83" s="531">
        <v>98</v>
      </c>
      <c r="C83" s="532">
        <v>100</v>
      </c>
      <c r="D83" s="533">
        <v>3438.7559773793751</v>
      </c>
      <c r="E83" s="534">
        <v>3404.9505826494533</v>
      </c>
      <c r="F83" s="534">
        <v>3404.9505826494533</v>
      </c>
      <c r="G83" s="535">
        <v>3704.667394465976</v>
      </c>
      <c r="I83" s="155"/>
    </row>
    <row r="84" spans="2:9">
      <c r="I84" s="155"/>
    </row>
    <row r="85" spans="2:9">
      <c r="I85" s="155"/>
    </row>
    <row r="86" spans="2:9">
      <c r="I86" s="155"/>
    </row>
    <row r="87" spans="2:9">
      <c r="I87" s="155"/>
    </row>
    <row r="88" spans="2:9">
      <c r="I88" s="155"/>
    </row>
    <row r="89" spans="2:9">
      <c r="I89" s="155"/>
    </row>
    <row r="90" spans="2:9">
      <c r="I90" s="155"/>
    </row>
    <row r="91" spans="2:9">
      <c r="I91" s="155"/>
    </row>
    <row r="92" spans="2:9">
      <c r="I92" s="155"/>
    </row>
    <row r="93" spans="2:9">
      <c r="I93" s="155"/>
    </row>
    <row r="94" spans="2:9">
      <c r="I94" s="155"/>
    </row>
    <row r="95" spans="2:9">
      <c r="I95" s="155"/>
    </row>
    <row r="96" spans="2:9">
      <c r="I96" s="155"/>
    </row>
    <row r="97" spans="2:9">
      <c r="I97" s="155"/>
    </row>
    <row r="98" spans="2:9">
      <c r="I98" s="155"/>
    </row>
    <row r="99" spans="2:9">
      <c r="I99" s="155"/>
    </row>
    <row r="100" spans="2:9">
      <c r="I100" s="155"/>
    </row>
    <row r="101" spans="2:9">
      <c r="I101" s="155"/>
    </row>
    <row r="102" spans="2:9">
      <c r="B102" s="158" t="s">
        <v>87</v>
      </c>
      <c r="I102" s="155"/>
    </row>
    <row r="103" spans="2:9">
      <c r="I103" s="155"/>
    </row>
    <row r="104" spans="2:9" ht="25.5" customHeight="1">
      <c r="B104" s="797" t="s">
        <v>241</v>
      </c>
      <c r="C104" s="798"/>
      <c r="D104" s="794" t="s">
        <v>242</v>
      </c>
      <c r="E104" s="795"/>
      <c r="F104" s="795"/>
      <c r="G104" s="796"/>
      <c r="I104" s="155"/>
    </row>
    <row r="105" spans="2:9" ht="36.75" customHeight="1">
      <c r="B105" s="519" t="s">
        <v>243</v>
      </c>
      <c r="C105" s="520" t="s">
        <v>244</v>
      </c>
      <c r="D105" s="521" t="s">
        <v>83</v>
      </c>
      <c r="E105" s="521" t="s">
        <v>84</v>
      </c>
      <c r="F105" s="521" t="s">
        <v>85</v>
      </c>
      <c r="G105" s="522" t="s">
        <v>86</v>
      </c>
      <c r="I105" s="155"/>
    </row>
    <row r="106" spans="2:9">
      <c r="B106" s="523">
        <v>20</v>
      </c>
      <c r="C106" s="524">
        <v>22</v>
      </c>
      <c r="D106" s="525"/>
      <c r="E106" s="526"/>
      <c r="F106" s="526"/>
      <c r="G106" s="527"/>
      <c r="I106" s="155"/>
    </row>
    <row r="107" spans="2:9">
      <c r="B107" s="523">
        <v>21</v>
      </c>
      <c r="C107" s="524">
        <v>23</v>
      </c>
      <c r="D107" s="528">
        <v>1599.6804051076288</v>
      </c>
      <c r="E107" s="529">
        <v>1599.6804051076288</v>
      </c>
      <c r="F107" s="529">
        <v>1599.6804051076288</v>
      </c>
      <c r="G107" s="530">
        <v>1599.6804051076288</v>
      </c>
      <c r="I107" s="155"/>
    </row>
    <row r="108" spans="2:9">
      <c r="B108" s="523">
        <v>22</v>
      </c>
      <c r="C108" s="524">
        <v>24</v>
      </c>
      <c r="D108" s="528">
        <v>1758.5753951549707</v>
      </c>
      <c r="E108" s="529">
        <v>1758.5753951549707</v>
      </c>
      <c r="F108" s="529">
        <v>1758.5753951549707</v>
      </c>
      <c r="G108" s="530">
        <v>1758.5753951549707</v>
      </c>
      <c r="I108" s="155"/>
    </row>
    <row r="109" spans="2:9">
      <c r="B109" s="523">
        <v>23</v>
      </c>
      <c r="C109" s="524">
        <v>25</v>
      </c>
      <c r="D109" s="528">
        <v>1954.3358872913213</v>
      </c>
      <c r="E109" s="529">
        <v>1954.3358872913213</v>
      </c>
      <c r="F109" s="529">
        <v>1954.3358872913213</v>
      </c>
      <c r="G109" s="530">
        <v>1954.3358872913213</v>
      </c>
      <c r="I109" s="155"/>
    </row>
    <row r="110" spans="2:9">
      <c r="B110" s="523">
        <v>24</v>
      </c>
      <c r="C110" s="524">
        <v>26</v>
      </c>
      <c r="D110" s="528">
        <v>2068.1739861092278</v>
      </c>
      <c r="E110" s="529">
        <v>2068.1739861092278</v>
      </c>
      <c r="F110" s="529">
        <v>2068.1739861092278</v>
      </c>
      <c r="G110" s="530">
        <v>2068.1739861092278</v>
      </c>
      <c r="I110" s="155"/>
    </row>
    <row r="111" spans="2:9">
      <c r="B111" s="523">
        <v>25</v>
      </c>
      <c r="C111" s="524">
        <v>27</v>
      </c>
      <c r="D111" s="528">
        <v>2150.1216788911038</v>
      </c>
      <c r="E111" s="529">
        <v>2150.1216788911038</v>
      </c>
      <c r="F111" s="529">
        <v>2150.1216788911038</v>
      </c>
      <c r="G111" s="530">
        <v>2150.1216788911038</v>
      </c>
      <c r="I111" s="155"/>
    </row>
    <row r="112" spans="2:9">
      <c r="B112" s="523">
        <v>26</v>
      </c>
      <c r="C112" s="524">
        <v>28</v>
      </c>
      <c r="D112" s="528">
        <v>2241.2973419004911</v>
      </c>
      <c r="E112" s="529">
        <v>2241.2973419004911</v>
      </c>
      <c r="F112" s="529">
        <v>2241.2973419004911</v>
      </c>
      <c r="G112" s="530">
        <v>2241.2973419004911</v>
      </c>
      <c r="I112" s="155"/>
    </row>
    <row r="113" spans="2:9">
      <c r="B113" s="523">
        <v>27</v>
      </c>
      <c r="C113" s="524">
        <v>29</v>
      </c>
      <c r="D113" s="528">
        <v>2322.2677529502785</v>
      </c>
      <c r="E113" s="529">
        <v>2322.2677529502785</v>
      </c>
      <c r="F113" s="529">
        <v>2322.2677529502785</v>
      </c>
      <c r="G113" s="530">
        <v>2322.2677529502785</v>
      </c>
      <c r="I113" s="155"/>
    </row>
    <row r="114" spans="2:9">
      <c r="B114" s="523">
        <v>28</v>
      </c>
      <c r="C114" s="524">
        <v>30</v>
      </c>
      <c r="D114" s="528">
        <v>2386.1186832139292</v>
      </c>
      <c r="E114" s="529">
        <v>2386.1186832139292</v>
      </c>
      <c r="F114" s="529">
        <v>2386.1186832139292</v>
      </c>
      <c r="G114" s="530">
        <v>2156.489540768916</v>
      </c>
      <c r="I114" s="155"/>
    </row>
    <row r="115" spans="2:9">
      <c r="B115" s="523">
        <v>29</v>
      </c>
      <c r="C115" s="524">
        <v>31</v>
      </c>
      <c r="D115" s="528">
        <v>2443.8127540994956</v>
      </c>
      <c r="E115" s="529">
        <v>2443.8127540994956</v>
      </c>
      <c r="F115" s="529">
        <v>2443.8127540994956</v>
      </c>
      <c r="G115" s="530">
        <v>2162.0184284921406</v>
      </c>
      <c r="I115" s="155"/>
    </row>
    <row r="116" spans="2:9">
      <c r="B116" s="523">
        <v>30</v>
      </c>
      <c r="C116" s="524">
        <v>32</v>
      </c>
      <c r="D116" s="528">
        <v>2505.2935123403472</v>
      </c>
      <c r="E116" s="529">
        <v>2505.2935123403472</v>
      </c>
      <c r="F116" s="529">
        <v>2212.3641390346684</v>
      </c>
      <c r="G116" s="530">
        <v>2212.3641390346684</v>
      </c>
      <c r="I116" s="155"/>
    </row>
    <row r="117" spans="2:9">
      <c r="B117" s="523">
        <v>31</v>
      </c>
      <c r="C117" s="524">
        <v>33</v>
      </c>
      <c r="D117" s="528">
        <v>2558.6585149569246</v>
      </c>
      <c r="E117" s="529">
        <v>2558.6585149569246</v>
      </c>
      <c r="F117" s="529">
        <v>2255.9555144908759</v>
      </c>
      <c r="G117" s="530">
        <v>2255.9555144908759</v>
      </c>
      <c r="I117" s="155"/>
    </row>
    <row r="118" spans="2:9">
      <c r="B118" s="523">
        <v>32</v>
      </c>
      <c r="C118" s="524">
        <v>34</v>
      </c>
      <c r="D118" s="528">
        <v>2633.5109413868872</v>
      </c>
      <c r="E118" s="529">
        <v>2315.1244598692329</v>
      </c>
      <c r="F118" s="529">
        <v>2315.1244598692329</v>
      </c>
      <c r="G118" s="530">
        <v>2105.3794350934922</v>
      </c>
      <c r="I118" s="155"/>
    </row>
    <row r="119" spans="2:9">
      <c r="B119" s="523">
        <v>33</v>
      </c>
      <c r="C119" s="524">
        <v>35</v>
      </c>
      <c r="D119" s="528">
        <v>2704.2126079362142</v>
      </c>
      <c r="E119" s="529">
        <v>2370.2509927757683</v>
      </c>
      <c r="F119" s="529">
        <v>2370.2509927757683</v>
      </c>
      <c r="G119" s="530">
        <v>2117.7673704043509</v>
      </c>
      <c r="I119" s="155"/>
    </row>
    <row r="120" spans="2:9">
      <c r="B120" s="523">
        <v>34</v>
      </c>
      <c r="C120" s="524">
        <v>36</v>
      </c>
      <c r="D120" s="528">
        <v>2756.5419177924741</v>
      </c>
      <c r="E120" s="529">
        <v>2410.8369886313758</v>
      </c>
      <c r="F120" s="529">
        <v>2152.0064260336562</v>
      </c>
      <c r="G120" s="530">
        <v>2164.6987980494732</v>
      </c>
      <c r="I120" s="155"/>
    </row>
    <row r="121" spans="2:9">
      <c r="B121" s="523">
        <v>35</v>
      </c>
      <c r="C121" s="524">
        <v>37</v>
      </c>
      <c r="D121" s="528">
        <v>2832.432408986755</v>
      </c>
      <c r="E121" s="529">
        <v>2470.0895402210258</v>
      </c>
      <c r="F121" s="529">
        <v>2202.2508216354636</v>
      </c>
      <c r="G121" s="530">
        <v>2214.8175266016187</v>
      </c>
      <c r="I121" s="155"/>
    </row>
    <row r="122" spans="2:9">
      <c r="B122" s="523">
        <v>36</v>
      </c>
      <c r="C122" s="524">
        <v>38</v>
      </c>
      <c r="D122" s="528">
        <v>2844.5843698542549</v>
      </c>
      <c r="E122" s="529">
        <v>2478.8759044362182</v>
      </c>
      <c r="F122" s="529">
        <v>2221.6861485918853</v>
      </c>
      <c r="G122" s="530">
        <v>2086.8426330699967</v>
      </c>
      <c r="I122" s="155"/>
    </row>
    <row r="123" spans="2:9">
      <c r="B123" s="523">
        <v>37</v>
      </c>
      <c r="C123" s="524">
        <v>39</v>
      </c>
      <c r="D123" s="528">
        <v>2919.5920360767905</v>
      </c>
      <c r="E123" s="529">
        <v>2551.5244514578094</v>
      </c>
      <c r="F123" s="529">
        <v>2280.224560387835</v>
      </c>
      <c r="G123" s="530">
        <v>2108.6174976067568</v>
      </c>
      <c r="I123" s="155"/>
    </row>
    <row r="124" spans="2:9">
      <c r="B124" s="523">
        <v>38</v>
      </c>
      <c r="C124" s="524">
        <v>40</v>
      </c>
      <c r="D124" s="528">
        <v>2916.2699462946052</v>
      </c>
      <c r="E124" s="529">
        <v>2561.5172382738924</v>
      </c>
      <c r="F124" s="529">
        <v>2276.0888113881047</v>
      </c>
      <c r="G124" s="530">
        <v>2115.668549351471</v>
      </c>
      <c r="I124" s="155"/>
    </row>
    <row r="125" spans="2:9">
      <c r="B125" s="523">
        <v>39</v>
      </c>
      <c r="C125" s="524">
        <v>41</v>
      </c>
      <c r="D125" s="528">
        <v>2961.8266755290074</v>
      </c>
      <c r="E125" s="529">
        <v>2607.4210450415344</v>
      </c>
      <c r="F125" s="529">
        <v>2312.9157372526956</v>
      </c>
      <c r="G125" s="530">
        <v>2236.9034280001342</v>
      </c>
      <c r="I125" s="155"/>
    </row>
    <row r="126" spans="2:9">
      <c r="B126" s="523">
        <v>40</v>
      </c>
      <c r="C126" s="524">
        <v>42</v>
      </c>
      <c r="D126" s="528">
        <v>2953.4096515816727</v>
      </c>
      <c r="E126" s="529">
        <v>2597.8201880022743</v>
      </c>
      <c r="F126" s="529">
        <v>2317.1546223307655</v>
      </c>
      <c r="G126" s="530">
        <v>2227.9947986479601</v>
      </c>
      <c r="I126" s="155"/>
    </row>
    <row r="127" spans="2:9">
      <c r="B127" s="523">
        <v>41</v>
      </c>
      <c r="C127" s="524">
        <v>43</v>
      </c>
      <c r="D127" s="528">
        <v>2966.7637032494113</v>
      </c>
      <c r="E127" s="529">
        <v>2610.6210700135712</v>
      </c>
      <c r="F127" s="529">
        <v>2326.9045348916638</v>
      </c>
      <c r="G127" s="530">
        <v>2235.0725722901393</v>
      </c>
      <c r="I127" s="155"/>
    </row>
    <row r="128" spans="2:9">
      <c r="B128" s="523">
        <v>42</v>
      </c>
      <c r="C128" s="524">
        <v>44</v>
      </c>
      <c r="D128" s="528">
        <v>2964.9882057118007</v>
      </c>
      <c r="E128" s="529">
        <v>2608.6242267957268</v>
      </c>
      <c r="F128" s="529">
        <v>2323.9935768879827</v>
      </c>
      <c r="G128" s="530">
        <v>2080.8952003008294</v>
      </c>
      <c r="I128" s="155"/>
    </row>
    <row r="129" spans="2:9">
      <c r="B129" s="523">
        <v>43</v>
      </c>
      <c r="C129" s="524">
        <v>45</v>
      </c>
      <c r="D129" s="528">
        <v>2972.3185997364303</v>
      </c>
      <c r="E129" s="529">
        <v>2615.2404832600687</v>
      </c>
      <c r="F129" s="529">
        <v>2328.7253695847494</v>
      </c>
      <c r="G129" s="530">
        <v>2083.1896820533993</v>
      </c>
      <c r="I129" s="155"/>
    </row>
    <row r="130" spans="2:9">
      <c r="B130" s="523">
        <v>44</v>
      </c>
      <c r="C130" s="524">
        <v>46</v>
      </c>
      <c r="D130" s="528">
        <v>2976.6028240457144</v>
      </c>
      <c r="E130" s="529">
        <v>2618.732777905243</v>
      </c>
      <c r="F130" s="529">
        <v>2129.1927469254751</v>
      </c>
      <c r="G130" s="530">
        <v>2083.4493308923475</v>
      </c>
      <c r="I130" s="155"/>
    </row>
    <row r="131" spans="2:9">
      <c r="B131" s="523">
        <v>45</v>
      </c>
      <c r="C131" s="524">
        <v>47</v>
      </c>
      <c r="D131" s="528">
        <v>2985.3120930529212</v>
      </c>
      <c r="E131" s="529">
        <v>2626.7854542194477</v>
      </c>
      <c r="F131" s="529">
        <v>2134.5836397434673</v>
      </c>
      <c r="G131" s="530">
        <v>2086.7293695282428</v>
      </c>
      <c r="I131" s="155"/>
    </row>
    <row r="132" spans="2:9">
      <c r="B132" s="523">
        <v>46</v>
      </c>
      <c r="C132" s="524">
        <v>48</v>
      </c>
      <c r="D132" s="528">
        <v>3009.6799956744708</v>
      </c>
      <c r="E132" s="529">
        <v>2386.2896940126275</v>
      </c>
      <c r="F132" s="529">
        <v>2151.9647475453471</v>
      </c>
      <c r="G132" s="530">
        <v>1978.1571946166839</v>
      </c>
      <c r="I132" s="155"/>
    </row>
    <row r="133" spans="2:9">
      <c r="B133" s="523">
        <v>47</v>
      </c>
      <c r="C133" s="524">
        <v>49</v>
      </c>
      <c r="D133" s="528">
        <v>3010.9367589762642</v>
      </c>
      <c r="E133" s="529">
        <v>2386.6502012090273</v>
      </c>
      <c r="F133" s="529">
        <v>2151.680100131714</v>
      </c>
      <c r="G133" s="530">
        <v>1976.2951502984331</v>
      </c>
      <c r="I133" s="155"/>
    </row>
    <row r="134" spans="2:9">
      <c r="B134" s="523">
        <v>48</v>
      </c>
      <c r="C134" s="524">
        <v>50</v>
      </c>
      <c r="D134" s="528">
        <v>3027.8431594369931</v>
      </c>
      <c r="E134" s="529">
        <v>2401.5052908124949</v>
      </c>
      <c r="F134" s="529">
        <v>2010.7928957180434</v>
      </c>
      <c r="G134" s="530">
        <v>1841.0690230169707</v>
      </c>
      <c r="I134" s="155"/>
    </row>
    <row r="135" spans="2:9">
      <c r="B135" s="523">
        <v>49</v>
      </c>
      <c r="C135" s="524">
        <v>51</v>
      </c>
      <c r="D135" s="528">
        <v>3024.1532247569417</v>
      </c>
      <c r="E135" s="529">
        <v>2397.3025337333515</v>
      </c>
      <c r="F135" s="529">
        <v>2006.8696581345928</v>
      </c>
      <c r="G135" s="530">
        <v>1814.5586499632088</v>
      </c>
      <c r="I135" s="155"/>
    </row>
    <row r="136" spans="2:9">
      <c r="B136" s="523">
        <v>50</v>
      </c>
      <c r="C136" s="524">
        <v>52</v>
      </c>
      <c r="D136" s="528">
        <v>3000.8510713014207</v>
      </c>
      <c r="E136" s="529">
        <v>2374.9528337370502</v>
      </c>
      <c r="F136" s="529">
        <v>1920.1583992771639</v>
      </c>
      <c r="G136" s="530">
        <v>1679.1080189053077</v>
      </c>
      <c r="I136" s="155"/>
    </row>
    <row r="137" spans="2:9">
      <c r="B137" s="523">
        <v>51</v>
      </c>
      <c r="C137" s="524">
        <v>53</v>
      </c>
      <c r="D137" s="528">
        <v>2999.1479292317313</v>
      </c>
      <c r="E137" s="529">
        <v>2372.6047284395313</v>
      </c>
      <c r="F137" s="529">
        <v>1898.0837827516252</v>
      </c>
      <c r="G137" s="530">
        <v>1986.6589473657277</v>
      </c>
      <c r="I137" s="155"/>
    </row>
    <row r="138" spans="2:9">
      <c r="B138" s="523">
        <v>52</v>
      </c>
      <c r="C138" s="524">
        <v>54</v>
      </c>
      <c r="D138" s="528">
        <v>2966.3172690707765</v>
      </c>
      <c r="E138" s="529">
        <v>2265.060646297929</v>
      </c>
      <c r="F138" s="529">
        <v>1873.1599900990834</v>
      </c>
      <c r="G138" s="530">
        <v>1894.6276522540809</v>
      </c>
      <c r="I138" s="155"/>
    </row>
    <row r="139" spans="2:9">
      <c r="B139" s="523">
        <v>53</v>
      </c>
      <c r="C139" s="524">
        <v>55</v>
      </c>
      <c r="D139" s="528">
        <v>2964.6072316065374</v>
      </c>
      <c r="E139" s="529">
        <v>2223.4554237049028</v>
      </c>
      <c r="F139" s="529">
        <v>2339.1107015987573</v>
      </c>
      <c r="G139" s="530">
        <v>1871.288561279006</v>
      </c>
      <c r="I139" s="155"/>
    </row>
    <row r="140" spans="2:9">
      <c r="B140" s="523">
        <v>54</v>
      </c>
      <c r="C140" s="524">
        <v>56</v>
      </c>
      <c r="D140" s="528">
        <v>2929.9350279547484</v>
      </c>
      <c r="E140" s="529">
        <v>2197.4512709660612</v>
      </c>
      <c r="F140" s="529">
        <v>2231.3821539223727</v>
      </c>
      <c r="G140" s="530">
        <v>1845.0130587527797</v>
      </c>
      <c r="I140" s="155"/>
    </row>
    <row r="141" spans="2:9">
      <c r="B141" s="523">
        <v>55</v>
      </c>
      <c r="C141" s="524">
        <v>57</v>
      </c>
      <c r="D141" s="528">
        <v>2941.7600592592521</v>
      </c>
      <c r="E141" s="529">
        <v>2941.7600592592521</v>
      </c>
      <c r="F141" s="529">
        <v>2206.3200444444392</v>
      </c>
      <c r="G141" s="530">
        <v>2327.2850715568152</v>
      </c>
      <c r="I141" s="155"/>
    </row>
    <row r="142" spans="2:9">
      <c r="B142" s="523">
        <v>56</v>
      </c>
      <c r="C142" s="524">
        <v>58</v>
      </c>
      <c r="D142" s="528">
        <v>2928.5438213832699</v>
      </c>
      <c r="E142" s="529">
        <v>2928.5438213832699</v>
      </c>
      <c r="F142" s="529">
        <v>2196.4078660374525</v>
      </c>
      <c r="G142" s="530">
        <v>2230.0943349625418</v>
      </c>
      <c r="I142" s="155"/>
    </row>
    <row r="143" spans="2:9">
      <c r="B143" s="523">
        <v>57</v>
      </c>
      <c r="C143" s="524">
        <v>59</v>
      </c>
      <c r="D143" s="528">
        <v>2940.7273579551593</v>
      </c>
      <c r="E143" s="529">
        <v>2940.7273579551593</v>
      </c>
      <c r="F143" s="529">
        <v>2940.7273579551593</v>
      </c>
      <c r="G143" s="530">
        <v>2205.5455184663692</v>
      </c>
      <c r="I143" s="155"/>
    </row>
    <row r="144" spans="2:9">
      <c r="B144" s="523">
        <v>58</v>
      </c>
      <c r="C144" s="524">
        <v>60</v>
      </c>
      <c r="D144" s="528">
        <v>2952.3974991068312</v>
      </c>
      <c r="E144" s="529">
        <v>2952.3974991068312</v>
      </c>
      <c r="F144" s="529">
        <v>2952.3974991068312</v>
      </c>
      <c r="G144" s="530">
        <v>2214.2981243301238</v>
      </c>
      <c r="I144" s="155"/>
    </row>
    <row r="145" spans="2:9">
      <c r="B145" s="523">
        <v>59</v>
      </c>
      <c r="C145" s="524">
        <v>61</v>
      </c>
      <c r="D145" s="528">
        <v>2953.3927040607382</v>
      </c>
      <c r="E145" s="529">
        <v>2953.3927040607382</v>
      </c>
      <c r="F145" s="529">
        <v>2953.3927040607382</v>
      </c>
      <c r="G145" s="530">
        <v>2953.3927040607382</v>
      </c>
      <c r="I145" s="155"/>
    </row>
    <row r="146" spans="2:9">
      <c r="B146" s="523">
        <v>60</v>
      </c>
      <c r="C146" s="524">
        <v>62</v>
      </c>
      <c r="D146" s="528">
        <v>2956.404358378597</v>
      </c>
      <c r="E146" s="529">
        <v>2956.404358378597</v>
      </c>
      <c r="F146" s="529">
        <v>2956.404358378597</v>
      </c>
      <c r="G146" s="530">
        <v>2956.404358378597</v>
      </c>
      <c r="I146" s="155"/>
    </row>
    <row r="147" spans="2:9">
      <c r="B147" s="523">
        <v>61</v>
      </c>
      <c r="C147" s="524">
        <v>63</v>
      </c>
      <c r="D147" s="528">
        <v>2604.79551392447</v>
      </c>
      <c r="E147" s="529">
        <v>2604.79551392447</v>
      </c>
      <c r="F147" s="529">
        <v>2604.79551392447</v>
      </c>
      <c r="G147" s="530">
        <v>2674.6971736368801</v>
      </c>
      <c r="I147" s="155"/>
    </row>
    <row r="148" spans="2:9">
      <c r="B148" s="523">
        <v>62</v>
      </c>
      <c r="C148" s="524">
        <v>64</v>
      </c>
      <c r="D148" s="528">
        <v>2476.070400655321</v>
      </c>
      <c r="E148" s="529">
        <v>1995.5542886834291</v>
      </c>
      <c r="F148" s="529">
        <v>1995.5542886834291</v>
      </c>
      <c r="G148" s="530">
        <v>2171.0558830973396</v>
      </c>
      <c r="I148" s="155"/>
    </row>
    <row r="149" spans="2:9">
      <c r="B149" s="523">
        <v>63</v>
      </c>
      <c r="C149" s="524">
        <v>65</v>
      </c>
      <c r="D149" s="528">
        <v>2111.5155948258425</v>
      </c>
      <c r="E149" s="529">
        <v>1977.6423788847771</v>
      </c>
      <c r="F149" s="529">
        <v>1977.6423788847771</v>
      </c>
      <c r="G149" s="530">
        <v>2151.3527823188224</v>
      </c>
      <c r="I149" s="155"/>
    </row>
    <row r="150" spans="2:9">
      <c r="B150" s="523">
        <v>64</v>
      </c>
      <c r="C150" s="524">
        <v>66</v>
      </c>
      <c r="D150" s="528">
        <v>1975.091719631635</v>
      </c>
      <c r="E150" s="529">
        <v>1959.9159392484194</v>
      </c>
      <c r="F150" s="529">
        <v>1959.9159392484194</v>
      </c>
      <c r="G150" s="530">
        <v>2131.8536987188295</v>
      </c>
      <c r="I150" s="155"/>
    </row>
    <row r="151" spans="2:9">
      <c r="B151" s="523">
        <v>65</v>
      </c>
      <c r="C151" s="524">
        <v>67</v>
      </c>
      <c r="D151" s="528">
        <v>1957.3863562429694</v>
      </c>
      <c r="E151" s="529">
        <v>1942.3714451011924</v>
      </c>
      <c r="F151" s="529">
        <v>1942.3714451011924</v>
      </c>
      <c r="G151" s="530">
        <v>2112.5547551568798</v>
      </c>
      <c r="I151" s="155"/>
    </row>
    <row r="152" spans="2:9">
      <c r="B152" s="523">
        <v>66</v>
      </c>
      <c r="C152" s="524">
        <v>68</v>
      </c>
      <c r="D152" s="528">
        <v>1939.8612698798609</v>
      </c>
      <c r="E152" s="529">
        <v>1925.0055358493337</v>
      </c>
      <c r="F152" s="529">
        <v>1925.0055358493337</v>
      </c>
      <c r="G152" s="530">
        <v>2093.4522549798339</v>
      </c>
      <c r="I152" s="155"/>
    </row>
    <row r="153" spans="2:9">
      <c r="B153" s="523">
        <v>67</v>
      </c>
      <c r="C153" s="524">
        <v>69</v>
      </c>
      <c r="D153" s="528">
        <v>1922.5132094521839</v>
      </c>
      <c r="E153" s="529">
        <v>1907.8150064319759</v>
      </c>
      <c r="F153" s="529">
        <v>1907.8150064319759</v>
      </c>
      <c r="G153" s="530">
        <v>2074.5426726207411</v>
      </c>
      <c r="I153" s="155"/>
    </row>
    <row r="154" spans="2:9">
      <c r="B154" s="523">
        <v>68</v>
      </c>
      <c r="C154" s="524">
        <v>70</v>
      </c>
      <c r="D154" s="528">
        <v>1905.3411706545642</v>
      </c>
      <c r="E154" s="529">
        <v>1890.7988538976856</v>
      </c>
      <c r="F154" s="529">
        <v>1890.7988538976856</v>
      </c>
      <c r="G154" s="530">
        <v>2055.8249048330217</v>
      </c>
      <c r="I154" s="155"/>
    </row>
    <row r="155" spans="2:9">
      <c r="B155" s="523">
        <v>69</v>
      </c>
      <c r="C155" s="524">
        <v>71</v>
      </c>
      <c r="D155" s="528">
        <v>1888.3508750493781</v>
      </c>
      <c r="E155" s="529">
        <v>1873.9626670502435</v>
      </c>
      <c r="F155" s="529">
        <v>1873.9626670502435</v>
      </c>
      <c r="G155" s="530">
        <v>2037.3050993008351</v>
      </c>
      <c r="I155" s="155"/>
    </row>
    <row r="156" spans="2:9">
      <c r="B156" s="523">
        <v>70</v>
      </c>
      <c r="C156" s="524">
        <v>72</v>
      </c>
      <c r="D156" s="528">
        <v>1871.5326521638451</v>
      </c>
      <c r="E156" s="529">
        <v>1857.2969501795587</v>
      </c>
      <c r="F156" s="529">
        <v>1857.2969501795587</v>
      </c>
      <c r="G156" s="530">
        <v>2018.9728107430822</v>
      </c>
      <c r="I156" s="155"/>
    </row>
    <row r="157" spans="2:9">
      <c r="B157" s="523">
        <v>71</v>
      </c>
      <c r="C157" s="524">
        <v>73</v>
      </c>
      <c r="D157" s="528">
        <v>1854.8866267988863</v>
      </c>
      <c r="E157" s="529">
        <v>1840.8018074451927</v>
      </c>
      <c r="F157" s="529">
        <v>1840.8018074451927</v>
      </c>
      <c r="G157" s="530">
        <v>2000.82815373528</v>
      </c>
      <c r="I157" s="155"/>
    </row>
    <row r="158" spans="2:9">
      <c r="B158" s="523">
        <v>72</v>
      </c>
      <c r="C158" s="524">
        <v>74</v>
      </c>
      <c r="D158" s="528">
        <v>1838.4110299096853</v>
      </c>
      <c r="E158" s="529">
        <v>1824.475487155722</v>
      </c>
      <c r="F158" s="529">
        <v>1824.475487155722</v>
      </c>
      <c r="G158" s="530">
        <v>1982.8692014168614</v>
      </c>
      <c r="I158" s="155"/>
    </row>
    <row r="159" spans="2:9">
      <c r="B159" s="523">
        <v>73</v>
      </c>
      <c r="C159" s="524">
        <v>75</v>
      </c>
      <c r="D159" s="528">
        <v>1822.1041106904659</v>
      </c>
      <c r="E159" s="529">
        <v>1808.3162556724981</v>
      </c>
      <c r="F159" s="529">
        <v>1808.3162556724981</v>
      </c>
      <c r="G159" s="530">
        <v>1965.0940467853154</v>
      </c>
      <c r="I159" s="155"/>
    </row>
    <row r="160" spans="2:9">
      <c r="B160" s="523">
        <v>74</v>
      </c>
      <c r="C160" s="524">
        <v>76</v>
      </c>
      <c r="D160" s="528">
        <v>1805.9641363857429</v>
      </c>
      <c r="E160" s="529">
        <v>1792.3223972229046</v>
      </c>
      <c r="F160" s="529">
        <v>1792.3223972229046</v>
      </c>
      <c r="G160" s="530">
        <v>1947.5008024907622</v>
      </c>
      <c r="I160" s="155"/>
    </row>
    <row r="161" spans="2:9">
      <c r="B161" s="523">
        <v>75</v>
      </c>
      <c r="C161" s="524">
        <v>77</v>
      </c>
      <c r="D161" s="528">
        <v>1789.9893921035316</v>
      </c>
      <c r="E161" s="529">
        <v>1776.4922137155488</v>
      </c>
      <c r="F161" s="529">
        <v>1776.4922137155488</v>
      </c>
      <c r="G161" s="530">
        <v>1930.087600632671</v>
      </c>
      <c r="I161" s="155"/>
    </row>
    <row r="162" spans="2:9">
      <c r="B162" s="523">
        <v>76</v>
      </c>
      <c r="C162" s="524">
        <v>78</v>
      </c>
      <c r="D162" s="528">
        <v>1774.1781806304878</v>
      </c>
      <c r="E162" s="529">
        <v>1760.8240245573716</v>
      </c>
      <c r="F162" s="529">
        <v>1760.8240245573716</v>
      </c>
      <c r="G162" s="530">
        <v>1912.8525925586766</v>
      </c>
      <c r="I162" s="155"/>
    </row>
    <row r="163" spans="2:9">
      <c r="B163" s="523">
        <v>77</v>
      </c>
      <c r="C163" s="524">
        <v>79</v>
      </c>
      <c r="D163" s="528">
        <v>1758.5288222489849</v>
      </c>
      <c r="E163" s="529">
        <v>1745.3161664726622</v>
      </c>
      <c r="F163" s="529">
        <v>1745.3161664726622</v>
      </c>
      <c r="G163" s="530">
        <v>1895.7939486654957</v>
      </c>
      <c r="I163" s="155"/>
    </row>
    <row r="164" spans="2:9">
      <c r="B164" s="523">
        <v>78</v>
      </c>
      <c r="C164" s="524">
        <v>80</v>
      </c>
      <c r="D164" s="528">
        <v>1743.0396545560745</v>
      </c>
      <c r="E164" s="529">
        <v>1729.9669933239443</v>
      </c>
      <c r="F164" s="529">
        <v>1729.9669933239443</v>
      </c>
      <c r="G164" s="530">
        <v>1878.9098582019062</v>
      </c>
      <c r="I164" s="155"/>
    </row>
    <row r="165" spans="2:9">
      <c r="B165" s="523">
        <v>79</v>
      </c>
      <c r="C165" s="524">
        <v>81</v>
      </c>
      <c r="D165" s="528">
        <v>1727.7090322843405</v>
      </c>
      <c r="E165" s="529">
        <v>1714.7748759347278</v>
      </c>
      <c r="F165" s="529">
        <v>1714.7748759347278</v>
      </c>
      <c r="G165" s="530">
        <v>1862.1985290737682</v>
      </c>
      <c r="I165" s="155"/>
    </row>
    <row r="166" spans="2:9">
      <c r="B166" s="523">
        <v>80</v>
      </c>
      <c r="C166" s="524">
        <v>82</v>
      </c>
      <c r="D166" s="528">
        <v>1712.5353271246067</v>
      </c>
      <c r="E166" s="529">
        <v>1699.7382019141012</v>
      </c>
      <c r="F166" s="529">
        <v>1699.7382019141012</v>
      </c>
      <c r="G166" s="530">
        <v>1845.6581876510791</v>
      </c>
      <c r="I166" s="155"/>
    </row>
    <row r="167" spans="2:9">
      <c r="B167" s="523">
        <v>81</v>
      </c>
      <c r="C167" s="524">
        <v>83</v>
      </c>
      <c r="D167" s="528">
        <v>1697.5169275504877</v>
      </c>
      <c r="E167" s="529">
        <v>1686.8871919187518</v>
      </c>
      <c r="F167" s="529">
        <v>1686.8871919187518</v>
      </c>
      <c r="G167" s="530">
        <v>1829.2870785770212</v>
      </c>
      <c r="I167" s="155"/>
    </row>
    <row r="168" spans="2:9">
      <c r="B168" s="523">
        <v>82</v>
      </c>
      <c r="C168" s="524">
        <v>84</v>
      </c>
      <c r="D168" s="528">
        <v>1684.3140426481348</v>
      </c>
      <c r="E168" s="529">
        <v>1669.6826659099861</v>
      </c>
      <c r="F168" s="529">
        <v>1669.6826659099861</v>
      </c>
      <c r="G168" s="530">
        <v>1813.0834645789996</v>
      </c>
      <c r="I168" s="155"/>
    </row>
    <row r="169" spans="2:9">
      <c r="B169" s="523">
        <v>83</v>
      </c>
      <c r="C169" s="524">
        <v>85</v>
      </c>
      <c r="D169" s="528">
        <v>1667.1305414119126</v>
      </c>
      <c r="E169" s="529">
        <v>1652.6541557180608</v>
      </c>
      <c r="F169" s="529">
        <v>1652.6541557180608</v>
      </c>
      <c r="G169" s="530">
        <v>1797.0456262816369</v>
      </c>
      <c r="I169" s="155"/>
    </row>
    <row r="170" spans="2:9">
      <c r="B170" s="523">
        <v>84</v>
      </c>
      <c r="C170" s="524">
        <v>86</v>
      </c>
      <c r="D170" s="528">
        <v>1650.1228980783969</v>
      </c>
      <c r="E170" s="529">
        <v>1635.7998545664673</v>
      </c>
      <c r="F170" s="529">
        <v>1635.7998545664673</v>
      </c>
      <c r="G170" s="530">
        <v>1781.1718620217148</v>
      </c>
      <c r="I170" s="155"/>
    </row>
    <row r="171" spans="2:9">
      <c r="B171" s="523">
        <v>85</v>
      </c>
      <c r="C171" s="524">
        <v>87</v>
      </c>
      <c r="D171" s="528">
        <v>1633.2893068673616</v>
      </c>
      <c r="E171" s="529">
        <v>1619.1179742904953</v>
      </c>
      <c r="F171" s="529">
        <v>1619.1179742904953</v>
      </c>
      <c r="G171" s="530">
        <v>1765.4604876650287</v>
      </c>
      <c r="I171" s="155"/>
    </row>
    <row r="172" spans="2:9">
      <c r="B172" s="523">
        <v>86</v>
      </c>
      <c r="C172" s="524">
        <v>88</v>
      </c>
      <c r="D172" s="528">
        <v>1616.6279806069165</v>
      </c>
      <c r="E172" s="529">
        <v>1602.6067451448</v>
      </c>
      <c r="F172" s="529">
        <v>1602.6067451448</v>
      </c>
      <c r="G172" s="530">
        <v>1749.909836425149</v>
      </c>
      <c r="I172" s="155"/>
    </row>
    <row r="173" spans="2:9">
      <c r="B173" s="523">
        <v>87</v>
      </c>
      <c r="C173" s="524">
        <v>89</v>
      </c>
      <c r="D173" s="528">
        <v>1600.1371505410375</v>
      </c>
      <c r="E173" s="529">
        <v>1586.2644156129602</v>
      </c>
      <c r="F173" s="529">
        <v>1586.2644156129602</v>
      </c>
      <c r="G173" s="530">
        <v>1734.518258684066</v>
      </c>
      <c r="I173" s="155"/>
    </row>
    <row r="174" spans="2:9">
      <c r="B174" s="523">
        <v>88</v>
      </c>
      <c r="C174" s="524">
        <v>90</v>
      </c>
      <c r="D174" s="528">
        <v>1583.8150661390885</v>
      </c>
      <c r="E174" s="529">
        <v>1570.0892522190215</v>
      </c>
      <c r="F174" s="529">
        <v>1570.0892522190215</v>
      </c>
      <c r="G174" s="530">
        <v>1719.2841218146873</v>
      </c>
      <c r="I174" s="155"/>
    </row>
    <row r="175" spans="2:9">
      <c r="B175" s="523">
        <v>89</v>
      </c>
      <c r="C175" s="524">
        <v>91</v>
      </c>
      <c r="D175" s="528">
        <v>1749.5590938908697</v>
      </c>
      <c r="E175" s="529">
        <v>1732.1176638803115</v>
      </c>
      <c r="F175" s="529">
        <v>1732.1176638803115</v>
      </c>
      <c r="G175" s="530">
        <v>1886.2124052603372</v>
      </c>
      <c r="I175" s="155"/>
    </row>
    <row r="176" spans="2:9">
      <c r="B176" s="523">
        <v>90</v>
      </c>
      <c r="C176" s="524">
        <v>92</v>
      </c>
      <c r="D176" s="528">
        <v>1733.6500071811829</v>
      </c>
      <c r="E176" s="529">
        <v>1716.3932759626923</v>
      </c>
      <c r="F176" s="529">
        <v>1716.3932759626923</v>
      </c>
      <c r="G176" s="530">
        <v>1868.9155785509554</v>
      </c>
      <c r="I176" s="155"/>
    </row>
    <row r="177" spans="2:9">
      <c r="B177" s="523">
        <v>91</v>
      </c>
      <c r="C177" s="524">
        <v>93</v>
      </c>
      <c r="D177" s="528">
        <v>1717.9038485274989</v>
      </c>
      <c r="E177" s="529">
        <v>1700.8298518204833</v>
      </c>
      <c r="F177" s="529">
        <v>1700.8298518204833</v>
      </c>
      <c r="G177" s="530">
        <v>1851.7958119945254</v>
      </c>
      <c r="I177" s="155"/>
    </row>
    <row r="178" spans="2:9">
      <c r="B178" s="523">
        <v>92</v>
      </c>
      <c r="C178" s="524">
        <v>94</v>
      </c>
      <c r="D178" s="528">
        <v>1702.3189436882697</v>
      </c>
      <c r="E178" s="529">
        <v>1685.4257381908303</v>
      </c>
      <c r="F178" s="529">
        <v>1685.4257381908303</v>
      </c>
      <c r="G178" s="530">
        <v>1834.8512870019074</v>
      </c>
      <c r="I178" s="155"/>
    </row>
    <row r="179" spans="2:9">
      <c r="B179" s="523">
        <v>93</v>
      </c>
      <c r="C179" s="524">
        <v>95</v>
      </c>
      <c r="D179" s="528">
        <v>1686.8936356881834</v>
      </c>
      <c r="E179" s="529">
        <v>1670.1792988521327</v>
      </c>
      <c r="F179" s="529">
        <v>1670.1792988521327</v>
      </c>
      <c r="G179" s="530">
        <v>1818.0802037293399</v>
      </c>
      <c r="I179" s="155"/>
    </row>
    <row r="180" spans="2:9">
      <c r="B180" s="523">
        <v>94</v>
      </c>
      <c r="C180" s="524">
        <v>96</v>
      </c>
      <c r="D180" s="528">
        <v>1671.6262846394293</v>
      </c>
      <c r="E180" s="529">
        <v>1655.0889144477283</v>
      </c>
      <c r="F180" s="529">
        <v>1655.0889144477283</v>
      </c>
      <c r="G180" s="530">
        <v>1801.4807808844946</v>
      </c>
    </row>
    <row r="181" spans="2:9">
      <c r="B181" s="523">
        <v>95</v>
      </c>
      <c r="C181" s="524">
        <v>97</v>
      </c>
      <c r="D181" s="528">
        <v>1656.5152675648189</v>
      </c>
      <c r="E181" s="529">
        <v>1640.1529823114097</v>
      </c>
      <c r="F181" s="529">
        <v>1640.1529823114097</v>
      </c>
      <c r="G181" s="530">
        <v>1785.0512555345445</v>
      </c>
    </row>
    <row r="182" spans="2:9">
      <c r="B182" s="523">
        <v>96</v>
      </c>
      <c r="C182" s="524">
        <v>98</v>
      </c>
      <c r="D182" s="528">
        <v>1641.5589782227444</v>
      </c>
      <c r="E182" s="529">
        <v>1625.3699162947592</v>
      </c>
      <c r="F182" s="529">
        <v>1625.3699162947592</v>
      </c>
      <c r="G182" s="530">
        <v>1768.7898829162289</v>
      </c>
    </row>
    <row r="183" spans="2:9">
      <c r="B183" s="523">
        <v>97</v>
      </c>
      <c r="C183" s="524">
        <v>99</v>
      </c>
      <c r="D183" s="528">
        <v>1626.7558269339556</v>
      </c>
      <c r="E183" s="529">
        <v>1610.7381465962649</v>
      </c>
      <c r="F183" s="529">
        <v>1610.7381465962649</v>
      </c>
      <c r="G183" s="530">
        <v>1752.6949362478849</v>
      </c>
    </row>
    <row r="184" spans="2:9">
      <c r="B184" s="531">
        <v>98</v>
      </c>
      <c r="C184" s="532">
        <v>100</v>
      </c>
      <c r="D184" s="533">
        <v>1612.1042404101397</v>
      </c>
      <c r="E184" s="534">
        <v>1596.2561195922219</v>
      </c>
      <c r="F184" s="534">
        <v>1596.2561195922219</v>
      </c>
      <c r="G184" s="535">
        <v>1736.764706543438</v>
      </c>
    </row>
  </sheetData>
  <mergeCells count="4">
    <mergeCell ref="D3:G3"/>
    <mergeCell ref="D104:G104"/>
    <mergeCell ref="B3:C3"/>
    <mergeCell ref="B104:C104"/>
  </mergeCells>
  <hyperlinks>
    <hyperlink ref="A2" location="SOMMAIRE!A1" display="Retour au sommair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40"/>
  <sheetViews>
    <sheetView workbookViewId="0">
      <selection activeCell="A2" sqref="A2"/>
    </sheetView>
  </sheetViews>
  <sheetFormatPr baseColWidth="10" defaultRowHeight="15"/>
  <cols>
    <col min="1" max="1" width="26.7109375" style="154" customWidth="1"/>
    <col min="2" max="2" width="34.28515625" style="154" customWidth="1"/>
    <col min="3" max="6" width="12.7109375" style="154" customWidth="1"/>
    <col min="7" max="16384" width="11.42578125" style="154"/>
  </cols>
  <sheetData>
    <row r="1" spans="1:6">
      <c r="A1" s="159" t="s">
        <v>282</v>
      </c>
    </row>
    <row r="2" spans="1:6">
      <c r="A2" s="8" t="s">
        <v>39</v>
      </c>
    </row>
    <row r="4" spans="1:6">
      <c r="A4" s="536"/>
      <c r="B4" s="158" t="s">
        <v>95</v>
      </c>
    </row>
    <row r="5" spans="1:6" ht="15.75" thickBot="1">
      <c r="A5" s="159"/>
      <c r="B5" s="7"/>
    </row>
    <row r="6" spans="1:6" ht="15.75" thickBot="1">
      <c r="B6" s="160" t="s">
        <v>283</v>
      </c>
      <c r="C6" s="161" t="s">
        <v>83</v>
      </c>
      <c r="D6" s="162" t="s">
        <v>84</v>
      </c>
      <c r="E6" s="162" t="s">
        <v>85</v>
      </c>
      <c r="F6" s="163" t="s">
        <v>86</v>
      </c>
    </row>
    <row r="7" spans="1:6">
      <c r="B7" s="800" t="s">
        <v>284</v>
      </c>
      <c r="C7" s="801"/>
      <c r="D7" s="801"/>
      <c r="E7" s="801"/>
      <c r="F7" s="802"/>
    </row>
    <row r="8" spans="1:6" ht="15.75" thickBot="1">
      <c r="B8" s="164" t="s">
        <v>285</v>
      </c>
      <c r="C8" s="803">
        <v>0.65176660260596453</v>
      </c>
      <c r="D8" s="804"/>
      <c r="E8" s="804"/>
      <c r="F8" s="805"/>
    </row>
    <row r="9" spans="1:6">
      <c r="B9" s="806" t="s">
        <v>286</v>
      </c>
      <c r="C9" s="807"/>
      <c r="D9" s="807"/>
      <c r="E9" s="807"/>
      <c r="F9" s="808"/>
    </row>
    <row r="10" spans="1:6" ht="15.75" thickBot="1">
      <c r="B10" s="164" t="s">
        <v>88</v>
      </c>
      <c r="C10" s="165">
        <v>0.6990116310985115</v>
      </c>
      <c r="D10" s="166">
        <v>0.69364071748805756</v>
      </c>
      <c r="E10" s="166">
        <v>0.69364071748805756</v>
      </c>
      <c r="F10" s="167">
        <v>0.75449181240189289</v>
      </c>
    </row>
    <row r="11" spans="1:6">
      <c r="B11" s="806" t="s">
        <v>287</v>
      </c>
      <c r="C11" s="807"/>
      <c r="D11" s="807"/>
      <c r="E11" s="807"/>
      <c r="F11" s="808"/>
    </row>
    <row r="12" spans="1:6" ht="15.75" thickBot="1">
      <c r="B12" s="168" t="s">
        <v>89</v>
      </c>
      <c r="C12" s="169">
        <v>0.96793939094534309</v>
      </c>
      <c r="D12" s="170">
        <v>1.0706750601548545</v>
      </c>
      <c r="E12" s="170">
        <v>1.1751361770170183</v>
      </c>
      <c r="F12" s="171">
        <v>1.3650218487015846</v>
      </c>
    </row>
    <row r="14" spans="1:6" ht="15.75" customHeight="1">
      <c r="B14" s="729"/>
      <c r="C14" s="729"/>
      <c r="D14" s="729"/>
      <c r="E14" s="729"/>
      <c r="F14" s="729"/>
    </row>
    <row r="15" spans="1:6">
      <c r="B15" s="729"/>
      <c r="C15" s="729"/>
      <c r="D15" s="729"/>
      <c r="E15" s="729"/>
      <c r="F15" s="729"/>
    </row>
    <row r="16" spans="1:6">
      <c r="B16" s="729"/>
      <c r="C16" s="729"/>
      <c r="D16" s="729"/>
      <c r="E16" s="729"/>
      <c r="F16" s="729"/>
    </row>
    <row r="17" spans="2:6" ht="32.25" customHeight="1">
      <c r="B17" s="729"/>
      <c r="C17" s="729"/>
      <c r="D17" s="729"/>
      <c r="E17" s="729"/>
      <c r="F17" s="729"/>
    </row>
    <row r="18" spans="2:6" ht="34.5" customHeight="1">
      <c r="B18" s="729"/>
      <c r="C18" s="729"/>
      <c r="D18" s="729"/>
      <c r="E18" s="729"/>
      <c r="F18" s="729"/>
    </row>
    <row r="19" spans="2:6">
      <c r="B19" s="729"/>
      <c r="C19" s="729"/>
      <c r="D19" s="729"/>
      <c r="E19" s="729"/>
      <c r="F19" s="729"/>
    </row>
    <row r="20" spans="2:6">
      <c r="B20" s="729"/>
      <c r="C20" s="729"/>
      <c r="D20" s="729"/>
      <c r="E20" s="729"/>
      <c r="F20" s="729"/>
    </row>
    <row r="24" spans="2:6">
      <c r="B24" s="158" t="s">
        <v>90</v>
      </c>
    </row>
    <row r="25" spans="2:6" ht="15.75" thickBot="1"/>
    <row r="26" spans="2:6" ht="15.75" thickBot="1">
      <c r="B26" s="160" t="s">
        <v>283</v>
      </c>
      <c r="C26" s="161" t="s">
        <v>83</v>
      </c>
      <c r="D26" s="162" t="s">
        <v>84</v>
      </c>
      <c r="E26" s="162" t="s">
        <v>85</v>
      </c>
      <c r="F26" s="163" t="s">
        <v>86</v>
      </c>
    </row>
    <row r="27" spans="2:6">
      <c r="B27" s="800" t="s">
        <v>284</v>
      </c>
      <c r="C27" s="801"/>
      <c r="D27" s="801"/>
      <c r="E27" s="801"/>
      <c r="F27" s="802"/>
    </row>
    <row r="28" spans="2:6" ht="15.75" thickBot="1">
      <c r="B28" s="164" t="s">
        <v>285</v>
      </c>
      <c r="C28" s="803">
        <v>0.65176660260596453</v>
      </c>
      <c r="D28" s="804"/>
      <c r="E28" s="804"/>
      <c r="F28" s="805"/>
    </row>
    <row r="29" spans="2:6">
      <c r="B29" s="806" t="s">
        <v>286</v>
      </c>
      <c r="C29" s="807"/>
      <c r="D29" s="807"/>
      <c r="E29" s="807"/>
      <c r="F29" s="808"/>
    </row>
    <row r="30" spans="2:6" ht="15.75" thickBot="1">
      <c r="B30" s="164" t="s">
        <v>88</v>
      </c>
      <c r="C30" s="165">
        <v>0.66841270478969506</v>
      </c>
      <c r="D30" s="166">
        <v>0.66327690055720534</v>
      </c>
      <c r="E30" s="166">
        <v>0.66327690055720534</v>
      </c>
      <c r="F30" s="167">
        <v>0.72146426558981813</v>
      </c>
    </row>
    <row r="31" spans="2:6">
      <c r="B31" s="806" t="s">
        <v>287</v>
      </c>
      <c r="C31" s="807"/>
      <c r="D31" s="807"/>
      <c r="E31" s="807"/>
      <c r="F31" s="808"/>
    </row>
    <row r="32" spans="2:6" ht="15.75" thickBot="1">
      <c r="B32" s="168" t="s">
        <v>89</v>
      </c>
      <c r="C32" s="169">
        <v>0.65575467178244218</v>
      </c>
      <c r="D32" s="170">
        <v>0.72244368745991172</v>
      </c>
      <c r="E32" s="170">
        <v>0.79012471256711958</v>
      </c>
      <c r="F32" s="171">
        <v>0.91435685159124092</v>
      </c>
    </row>
    <row r="34" spans="2:6" ht="23.25" customHeight="1">
      <c r="B34" s="729"/>
      <c r="C34" s="729"/>
      <c r="D34" s="729"/>
      <c r="E34" s="729"/>
      <c r="F34" s="729"/>
    </row>
    <row r="35" spans="2:6">
      <c r="B35" s="729"/>
      <c r="C35" s="729"/>
      <c r="D35" s="729"/>
      <c r="E35" s="729"/>
      <c r="F35" s="729"/>
    </row>
    <row r="36" spans="2:6" ht="15.75" customHeight="1">
      <c r="B36" s="729"/>
      <c r="C36" s="729"/>
      <c r="D36" s="729"/>
      <c r="E36" s="729"/>
      <c r="F36" s="729"/>
    </row>
    <row r="37" spans="2:6" ht="22.5" customHeight="1">
      <c r="B37" s="729"/>
      <c r="C37" s="729"/>
      <c r="D37" s="729"/>
      <c r="E37" s="729"/>
      <c r="F37" s="729"/>
    </row>
    <row r="38" spans="2:6" ht="30" customHeight="1">
      <c r="B38" s="729"/>
      <c r="C38" s="729"/>
      <c r="D38" s="729"/>
      <c r="E38" s="729"/>
      <c r="F38" s="729"/>
    </row>
    <row r="39" spans="2:6" ht="23.25" customHeight="1">
      <c r="B39" s="729"/>
      <c r="C39" s="729"/>
      <c r="D39" s="729"/>
      <c r="E39" s="729"/>
      <c r="F39" s="729"/>
    </row>
    <row r="40" spans="2:6">
      <c r="B40" s="799"/>
      <c r="C40" s="799"/>
      <c r="D40" s="799"/>
      <c r="E40" s="799"/>
      <c r="F40" s="799"/>
    </row>
  </sheetData>
  <mergeCells count="9">
    <mergeCell ref="B7:F7"/>
    <mergeCell ref="C8:F8"/>
    <mergeCell ref="B9:F9"/>
    <mergeCell ref="B11:F11"/>
    <mergeCell ref="B40:F40"/>
    <mergeCell ref="B27:F27"/>
    <mergeCell ref="C28:F28"/>
    <mergeCell ref="B29:F29"/>
    <mergeCell ref="B31:F31"/>
  </mergeCells>
  <hyperlinks>
    <hyperlink ref="A2"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J6"/>
  <sheetViews>
    <sheetView workbookViewId="0">
      <selection activeCell="A2" sqref="A2"/>
    </sheetView>
  </sheetViews>
  <sheetFormatPr baseColWidth="10" defaultRowHeight="15"/>
  <cols>
    <col min="1" max="1" width="26.7109375" style="553" customWidth="1"/>
    <col min="2" max="16384" width="11.42578125" style="553"/>
  </cols>
  <sheetData>
    <row r="1" spans="1:10" ht="15.75">
      <c r="A1" s="552" t="s">
        <v>246</v>
      </c>
    </row>
    <row r="2" spans="1:10">
      <c r="A2" s="8" t="s">
        <v>39</v>
      </c>
    </row>
    <row r="3" spans="1:10" ht="15.75" thickBot="1">
      <c r="A3" s="8"/>
    </row>
    <row r="4" spans="1:10" ht="15.75" thickBot="1">
      <c r="B4" s="554"/>
      <c r="C4" s="555" t="s">
        <v>78</v>
      </c>
      <c r="D4" s="555" t="s">
        <v>77</v>
      </c>
      <c r="E4" s="555" t="s">
        <v>79</v>
      </c>
      <c r="F4" s="555" t="s">
        <v>72</v>
      </c>
      <c r="G4" s="555" t="s">
        <v>73</v>
      </c>
      <c r="H4" s="555" t="s">
        <v>70</v>
      </c>
      <c r="I4" s="555" t="s">
        <v>74</v>
      </c>
      <c r="J4" s="556" t="s">
        <v>71</v>
      </c>
    </row>
    <row r="5" spans="1:10">
      <c r="B5" s="557" t="s">
        <v>171</v>
      </c>
      <c r="C5" s="558">
        <v>0.69</v>
      </c>
      <c r="D5" s="559">
        <v>0.66</v>
      </c>
      <c r="E5" s="559">
        <v>0.68</v>
      </c>
      <c r="F5" s="559">
        <v>0.56999999999999995</v>
      </c>
      <c r="G5" s="559">
        <v>0.5</v>
      </c>
      <c r="H5" s="559">
        <v>0.48</v>
      </c>
      <c r="I5" s="559">
        <v>0.46</v>
      </c>
      <c r="J5" s="560">
        <v>0.53</v>
      </c>
    </row>
    <row r="6" spans="1:10" ht="15.75" thickBot="1">
      <c r="B6" s="561" t="s">
        <v>172</v>
      </c>
      <c r="C6" s="562">
        <v>0.73</v>
      </c>
      <c r="D6" s="563">
        <v>0.7</v>
      </c>
      <c r="E6" s="563">
        <v>0.65</v>
      </c>
      <c r="F6" s="564">
        <v>0.55000000000000004</v>
      </c>
      <c r="G6" s="563">
        <v>0.51</v>
      </c>
      <c r="H6" s="565">
        <v>0.46</v>
      </c>
      <c r="I6" s="563">
        <v>0.44</v>
      </c>
      <c r="J6" s="566"/>
    </row>
  </sheetData>
  <hyperlinks>
    <hyperlink ref="A2" location="SOMMAIRE!A1" display="Retour au 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BV59"/>
  <sheetViews>
    <sheetView zoomScaleNormal="100" workbookViewId="0">
      <selection activeCell="A2" sqref="A2"/>
    </sheetView>
  </sheetViews>
  <sheetFormatPr baseColWidth="10" defaultColWidth="11.42578125" defaultRowHeight="15"/>
  <cols>
    <col min="1" max="1" width="11.42578125" style="213"/>
    <col min="2" max="2" width="40.140625" style="213" customWidth="1"/>
    <col min="3" max="53" width="6.85546875" style="214" customWidth="1"/>
    <col min="54" max="65" width="6.85546875" style="213" customWidth="1"/>
    <col min="66" max="16384" width="11.42578125" style="213"/>
  </cols>
  <sheetData>
    <row r="1" spans="1:66" s="193" customFormat="1" ht="15.75">
      <c r="A1" s="192" t="s">
        <v>100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row>
    <row r="2" spans="1:66" s="193" customFormat="1" ht="15.75">
      <c r="A2" s="8" t="s">
        <v>39</v>
      </c>
      <c r="B2" s="195"/>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row>
    <row r="3" spans="1:66" s="193" customFormat="1" ht="15.75" thickBot="1">
      <c r="C3" s="194"/>
      <c r="D3" s="194"/>
      <c r="E3" s="194"/>
      <c r="F3" s="194"/>
      <c r="G3" s="194"/>
      <c r="H3" s="194"/>
      <c r="I3" s="196"/>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row>
    <row r="4" spans="1:66" s="197" customFormat="1" ht="26.25" thickBot="1">
      <c r="B4" s="148" t="s">
        <v>101</v>
      </c>
      <c r="C4" s="198">
        <v>1940</v>
      </c>
      <c r="D4" s="567">
        <v>1941</v>
      </c>
      <c r="E4" s="567">
        <v>1942</v>
      </c>
      <c r="F4" s="567">
        <v>1943</v>
      </c>
      <c r="G4" s="567">
        <v>1944</v>
      </c>
      <c r="H4" s="567">
        <v>1945</v>
      </c>
      <c r="I4" s="567">
        <v>1946</v>
      </c>
      <c r="J4" s="567">
        <v>1947</v>
      </c>
      <c r="K4" s="567">
        <v>1948</v>
      </c>
      <c r="L4" s="567">
        <v>1949</v>
      </c>
      <c r="M4" s="567">
        <v>1950</v>
      </c>
      <c r="N4" s="567">
        <v>1951</v>
      </c>
      <c r="O4" s="567">
        <v>1952</v>
      </c>
      <c r="P4" s="567">
        <v>1953</v>
      </c>
      <c r="Q4" s="567">
        <v>1954</v>
      </c>
      <c r="R4" s="567">
        <v>1955</v>
      </c>
      <c r="S4" s="567">
        <v>1956</v>
      </c>
      <c r="T4" s="567">
        <v>1957</v>
      </c>
      <c r="U4" s="567">
        <v>1958</v>
      </c>
      <c r="V4" s="567">
        <v>1959</v>
      </c>
      <c r="W4" s="567">
        <v>1960</v>
      </c>
      <c r="X4" s="567">
        <v>1961</v>
      </c>
      <c r="Y4" s="567">
        <v>1962</v>
      </c>
      <c r="Z4" s="567">
        <v>1963</v>
      </c>
      <c r="AA4" s="567">
        <v>1964</v>
      </c>
      <c r="AB4" s="567">
        <v>1965</v>
      </c>
      <c r="AC4" s="567">
        <v>1966</v>
      </c>
      <c r="AD4" s="567">
        <v>1967</v>
      </c>
      <c r="AE4" s="567">
        <v>1968</v>
      </c>
      <c r="AF4" s="567">
        <v>1969</v>
      </c>
      <c r="AG4" s="567">
        <v>1970</v>
      </c>
      <c r="AH4" s="567">
        <v>1971</v>
      </c>
      <c r="AI4" s="567">
        <v>1972</v>
      </c>
      <c r="AJ4" s="567">
        <v>1973</v>
      </c>
      <c r="AK4" s="567">
        <v>1974</v>
      </c>
      <c r="AL4" s="567">
        <v>1975</v>
      </c>
      <c r="AM4" s="567">
        <v>1976</v>
      </c>
      <c r="AN4" s="567">
        <v>1977</v>
      </c>
      <c r="AO4" s="567">
        <v>1978</v>
      </c>
      <c r="AP4" s="567">
        <v>1979</v>
      </c>
      <c r="AQ4" s="567">
        <v>1980</v>
      </c>
      <c r="AR4" s="567">
        <v>1981</v>
      </c>
      <c r="AS4" s="567">
        <v>1982</v>
      </c>
      <c r="AT4" s="567">
        <v>1983</v>
      </c>
      <c r="AU4" s="567">
        <v>1984</v>
      </c>
      <c r="AV4" s="567">
        <v>1985</v>
      </c>
      <c r="AW4" s="567">
        <v>1986</v>
      </c>
      <c r="AX4" s="567">
        <v>1987</v>
      </c>
      <c r="AY4" s="567">
        <v>1988</v>
      </c>
      <c r="AZ4" s="567">
        <v>1989</v>
      </c>
      <c r="BA4" s="567">
        <v>1990</v>
      </c>
      <c r="BB4" s="567">
        <v>1991</v>
      </c>
      <c r="BC4" s="567">
        <v>1992</v>
      </c>
      <c r="BD4" s="567">
        <v>1993</v>
      </c>
      <c r="BE4" s="567">
        <v>1994</v>
      </c>
      <c r="BF4" s="567">
        <v>1995</v>
      </c>
      <c r="BG4" s="567">
        <v>1996</v>
      </c>
      <c r="BH4" s="567">
        <v>1997</v>
      </c>
      <c r="BI4" s="567">
        <v>1998</v>
      </c>
      <c r="BJ4" s="567">
        <v>1999</v>
      </c>
      <c r="BK4" s="199">
        <v>2000</v>
      </c>
    </row>
    <row r="5" spans="1:66" s="197" customFormat="1">
      <c r="B5" s="568">
        <v>1.6E-2</v>
      </c>
      <c r="C5" s="569">
        <v>0.80402961839792708</v>
      </c>
      <c r="D5" s="570">
        <v>0.80348859398043559</v>
      </c>
      <c r="E5" s="570">
        <v>0.7859511512762688</v>
      </c>
      <c r="F5" s="570">
        <v>0.78077101630328161</v>
      </c>
      <c r="G5" s="570">
        <v>0.77347689743761217</v>
      </c>
      <c r="H5" s="570">
        <v>0.7640142994332263</v>
      </c>
      <c r="I5" s="570">
        <v>0.7558982997383259</v>
      </c>
      <c r="J5" s="570">
        <v>0.74842126829759559</v>
      </c>
      <c r="K5" s="570">
        <v>0.74362320519178338</v>
      </c>
      <c r="L5" s="570">
        <v>0.73795239764233089</v>
      </c>
      <c r="M5" s="570">
        <v>0.73662360943703298</v>
      </c>
      <c r="N5" s="570">
        <v>0.73785903446258638</v>
      </c>
      <c r="O5" s="570">
        <v>0.74365199101072987</v>
      </c>
      <c r="P5" s="570">
        <v>0.74941936197244674</v>
      </c>
      <c r="Q5" s="570">
        <v>0.75141505222565541</v>
      </c>
      <c r="R5" s="570">
        <v>0.75100371193577942</v>
      </c>
      <c r="S5" s="570">
        <v>0.74652288181320781</v>
      </c>
      <c r="T5" s="570">
        <v>0.73810695118015346</v>
      </c>
      <c r="U5" s="570">
        <v>0.73058021391166827</v>
      </c>
      <c r="V5" s="570">
        <v>0.72121550574961812</v>
      </c>
      <c r="W5" s="570">
        <v>0.71204683128642465</v>
      </c>
      <c r="X5" s="570">
        <v>0.70280974745330049</v>
      </c>
      <c r="Y5" s="570">
        <v>0.69695220606907826</v>
      </c>
      <c r="Z5" s="570">
        <v>0.69743783660832237</v>
      </c>
      <c r="AA5" s="570">
        <v>0.6988416365845338</v>
      </c>
      <c r="AB5" s="570">
        <v>0.70174294814421001</v>
      </c>
      <c r="AC5" s="570">
        <v>0.70149463541918289</v>
      </c>
      <c r="AD5" s="570">
        <v>0.70143303259624401</v>
      </c>
      <c r="AE5" s="570">
        <v>0.69968265066134128</v>
      </c>
      <c r="AF5" s="570">
        <v>0.69665980162490193</v>
      </c>
      <c r="AG5" s="570">
        <v>0.69039211525979927</v>
      </c>
      <c r="AH5" s="570">
        <v>0.68365826713693278</v>
      </c>
      <c r="AI5" s="570">
        <v>0.67947945189717451</v>
      </c>
      <c r="AJ5" s="570">
        <v>0.67590466327350607</v>
      </c>
      <c r="AK5" s="570">
        <v>0.67224893704860411</v>
      </c>
      <c r="AL5" s="570">
        <v>0.66752575084241605</v>
      </c>
      <c r="AM5" s="570">
        <v>0.66333566807104649</v>
      </c>
      <c r="AN5" s="570">
        <v>0.6595232846904292</v>
      </c>
      <c r="AO5" s="570">
        <v>0.65598751232689201</v>
      </c>
      <c r="AP5" s="570">
        <v>0.6525872292929108</v>
      </c>
      <c r="AQ5" s="570">
        <v>0.64980951096859407</v>
      </c>
      <c r="AR5" s="570">
        <v>0.64715199136434143</v>
      </c>
      <c r="AS5" s="570">
        <v>0.64476501604091474</v>
      </c>
      <c r="AT5" s="570">
        <v>0.64251841615407401</v>
      </c>
      <c r="AU5" s="570">
        <v>0.64025980242784886</v>
      </c>
      <c r="AV5" s="570">
        <v>0.6379512230317439</v>
      </c>
      <c r="AW5" s="570">
        <v>0.635716314352194</v>
      </c>
      <c r="AX5" s="570">
        <v>0.63374749639655115</v>
      </c>
      <c r="AY5" s="570">
        <v>0.63203450901634117</v>
      </c>
      <c r="AZ5" s="570">
        <v>0.63059170211434923</v>
      </c>
      <c r="BA5" s="570">
        <v>0.62936916373210294</v>
      </c>
      <c r="BB5" s="570">
        <v>0.62828394443930158</v>
      </c>
      <c r="BC5" s="570">
        <v>0.62726358423052597</v>
      </c>
      <c r="BD5" s="570">
        <v>0.62677242084656426</v>
      </c>
      <c r="BE5" s="570">
        <v>0.62632965248197936</v>
      </c>
      <c r="BF5" s="570">
        <v>0.62592994401164359</v>
      </c>
      <c r="BG5" s="570">
        <v>0.62511268803642006</v>
      </c>
      <c r="BH5" s="570">
        <v>0.6243920849109218</v>
      </c>
      <c r="BI5" s="570">
        <v>0.62370062996652387</v>
      </c>
      <c r="BJ5" s="570">
        <v>0.62305991061180432</v>
      </c>
      <c r="BK5" s="571">
        <v>0.62272660011565539</v>
      </c>
      <c r="BM5" s="572"/>
      <c r="BN5" s="200"/>
    </row>
    <row r="6" spans="1:66" s="197" customFormat="1">
      <c r="B6" s="568">
        <v>1.2999999999999999E-2</v>
      </c>
      <c r="C6" s="573">
        <v>0.80402949478642005</v>
      </c>
      <c r="D6" s="574">
        <v>0.80348752309438887</v>
      </c>
      <c r="E6" s="574">
        <v>0.78595044557834914</v>
      </c>
      <c r="F6" s="574">
        <v>0.78076971959542285</v>
      </c>
      <c r="G6" s="574">
        <v>0.77347688856200747</v>
      </c>
      <c r="H6" s="574">
        <v>0.7640142576993979</v>
      </c>
      <c r="I6" s="574">
        <v>0.75589841904718336</v>
      </c>
      <c r="J6" s="574">
        <v>0.74842108017271547</v>
      </c>
      <c r="K6" s="574">
        <v>0.74362279134741227</v>
      </c>
      <c r="L6" s="574">
        <v>0.73795194697961242</v>
      </c>
      <c r="M6" s="574">
        <v>0.7366238356494047</v>
      </c>
      <c r="N6" s="574">
        <v>0.73785966012109838</v>
      </c>
      <c r="O6" s="574">
        <v>0.74365228045176213</v>
      </c>
      <c r="P6" s="574">
        <v>0.74941948181810147</v>
      </c>
      <c r="Q6" s="574">
        <v>0.75141506740892472</v>
      </c>
      <c r="R6" s="574">
        <v>0.75100402694699664</v>
      </c>
      <c r="S6" s="574">
        <v>0.74652263913189409</v>
      </c>
      <c r="T6" s="574">
        <v>0.73810621738607596</v>
      </c>
      <c r="U6" s="574">
        <v>0.73057947344108587</v>
      </c>
      <c r="V6" s="574">
        <v>0.72121521011147161</v>
      </c>
      <c r="W6" s="574">
        <v>0.71204715326221457</v>
      </c>
      <c r="X6" s="574">
        <v>0.70280981059451919</v>
      </c>
      <c r="Y6" s="574">
        <v>0.69695286182599536</v>
      </c>
      <c r="Z6" s="574">
        <v>0.69744076616553263</v>
      </c>
      <c r="AA6" s="574">
        <v>0.69885069522941168</v>
      </c>
      <c r="AB6" s="574">
        <v>0.70179777689177969</v>
      </c>
      <c r="AC6" s="574">
        <v>0.70184524654713776</v>
      </c>
      <c r="AD6" s="574">
        <v>0.70243556675154883</v>
      </c>
      <c r="AE6" s="574">
        <v>0.7018319652818551</v>
      </c>
      <c r="AF6" s="574">
        <v>0.70040563887926022</v>
      </c>
      <c r="AG6" s="574">
        <v>0.69596339644637784</v>
      </c>
      <c r="AH6" s="574">
        <v>0.69092145126468196</v>
      </c>
      <c r="AI6" s="574">
        <v>0.68809913536286815</v>
      </c>
      <c r="AJ6" s="574">
        <v>0.68570208468144445</v>
      </c>
      <c r="AK6" s="574">
        <v>0.68325877681082259</v>
      </c>
      <c r="AL6" s="574">
        <v>0.67965790052159802</v>
      </c>
      <c r="AM6" s="574">
        <v>0.67646329152239149</v>
      </c>
      <c r="AN6" s="574">
        <v>0.67356588058427525</v>
      </c>
      <c r="AO6" s="574">
        <v>0.67091427999688313</v>
      </c>
      <c r="AP6" s="574">
        <v>0.6683230824687888</v>
      </c>
      <c r="AQ6" s="574">
        <v>0.66617256747186804</v>
      </c>
      <c r="AR6" s="574">
        <v>0.66408199650242994</v>
      </c>
      <c r="AS6" s="574">
        <v>0.66221056383146426</v>
      </c>
      <c r="AT6" s="574">
        <v>0.66042905526448659</v>
      </c>
      <c r="AU6" s="574">
        <v>0.65857185007003494</v>
      </c>
      <c r="AV6" s="574">
        <v>0.65660339865357698</v>
      </c>
      <c r="AW6" s="574">
        <v>0.65465356513363204</v>
      </c>
      <c r="AX6" s="574">
        <v>0.65293556094827299</v>
      </c>
      <c r="AY6" s="574">
        <v>0.65140272684108258</v>
      </c>
      <c r="AZ6" s="574">
        <v>0.65007794643384209</v>
      </c>
      <c r="BA6" s="574">
        <v>0.64890971238925454</v>
      </c>
      <c r="BB6" s="574">
        <v>0.64789463338274889</v>
      </c>
      <c r="BC6" s="574">
        <v>0.6469516126767737</v>
      </c>
      <c r="BD6" s="574">
        <v>0.64640985972119014</v>
      </c>
      <c r="BE6" s="574">
        <v>0.64588708160084274</v>
      </c>
      <c r="BF6" s="574">
        <v>0.6454217197203399</v>
      </c>
      <c r="BG6" s="574">
        <v>0.64465178636044829</v>
      </c>
      <c r="BH6" s="574">
        <v>0.64392509603306258</v>
      </c>
      <c r="BI6" s="574">
        <v>0.64323941361029535</v>
      </c>
      <c r="BJ6" s="574">
        <v>0.64258523645711618</v>
      </c>
      <c r="BK6" s="575">
        <v>0.64228636908387071</v>
      </c>
      <c r="BM6" s="572"/>
      <c r="BN6" s="200"/>
    </row>
    <row r="7" spans="1:66" s="197" customFormat="1">
      <c r="B7" s="568">
        <v>0.01</v>
      </c>
      <c r="C7" s="573">
        <v>0.80403015823163204</v>
      </c>
      <c r="D7" s="574">
        <v>0.80348899130718987</v>
      </c>
      <c r="E7" s="574">
        <v>0.78595168539969373</v>
      </c>
      <c r="F7" s="574">
        <v>0.7807711874031279</v>
      </c>
      <c r="G7" s="574">
        <v>0.77347606088986076</v>
      </c>
      <c r="H7" s="574">
        <v>0.76401449367769336</v>
      </c>
      <c r="I7" s="574">
        <v>0.75589874530867895</v>
      </c>
      <c r="J7" s="574">
        <v>0.74842115065754022</v>
      </c>
      <c r="K7" s="574">
        <v>0.74362256213107092</v>
      </c>
      <c r="L7" s="574">
        <v>0.73795191664263837</v>
      </c>
      <c r="M7" s="574">
        <v>0.73662372826468214</v>
      </c>
      <c r="N7" s="574">
        <v>0.73785934545663812</v>
      </c>
      <c r="O7" s="574">
        <v>0.74365211126488762</v>
      </c>
      <c r="P7" s="574">
        <v>0.74941966339773325</v>
      </c>
      <c r="Q7" s="574">
        <v>0.75141567197913994</v>
      </c>
      <c r="R7" s="574">
        <v>0.75100457934285114</v>
      </c>
      <c r="S7" s="574">
        <v>0.7465234450199123</v>
      </c>
      <c r="T7" s="574">
        <v>0.73810725949110223</v>
      </c>
      <c r="U7" s="574">
        <v>0.73058015612637373</v>
      </c>
      <c r="V7" s="574">
        <v>0.72121498856796551</v>
      </c>
      <c r="W7" s="574">
        <v>0.71204622337776657</v>
      </c>
      <c r="X7" s="574">
        <v>0.70280916770317992</v>
      </c>
      <c r="Y7" s="574">
        <v>0.69695250043249801</v>
      </c>
      <c r="Z7" s="574">
        <v>0.69744286884338536</v>
      </c>
      <c r="AA7" s="574">
        <v>0.69885691359215862</v>
      </c>
      <c r="AB7" s="574">
        <v>0.70184694968325967</v>
      </c>
      <c r="AC7" s="574">
        <v>0.70218870730202632</v>
      </c>
      <c r="AD7" s="574">
        <v>0.70348072472642642</v>
      </c>
      <c r="AE7" s="574">
        <v>0.70397001969334438</v>
      </c>
      <c r="AF7" s="574">
        <v>0.70418890870427842</v>
      </c>
      <c r="AG7" s="574">
        <v>0.70151711694232688</v>
      </c>
      <c r="AH7" s="574">
        <v>0.69822801382564681</v>
      </c>
      <c r="AI7" s="574">
        <v>0.69676401106782571</v>
      </c>
      <c r="AJ7" s="574">
        <v>0.6955079113274204</v>
      </c>
      <c r="AK7" s="574">
        <v>0.69423208635840383</v>
      </c>
      <c r="AL7" s="574">
        <v>0.69170745038535386</v>
      </c>
      <c r="AM7" s="574">
        <v>0.68955203349554051</v>
      </c>
      <c r="AN7" s="574">
        <v>0.68765047124529988</v>
      </c>
      <c r="AO7" s="574">
        <v>0.68586776045577835</v>
      </c>
      <c r="AP7" s="574">
        <v>0.68410663658717652</v>
      </c>
      <c r="AQ7" s="574">
        <v>0.68259763526290218</v>
      </c>
      <c r="AR7" s="574">
        <v>0.68111826505437756</v>
      </c>
      <c r="AS7" s="574">
        <v>0.67974734900573341</v>
      </c>
      <c r="AT7" s="574">
        <v>0.67839461481177643</v>
      </c>
      <c r="AU7" s="574">
        <v>0.67689108222832806</v>
      </c>
      <c r="AV7" s="574">
        <v>0.67524645768213798</v>
      </c>
      <c r="AW7" s="574">
        <v>0.67355597956843205</v>
      </c>
      <c r="AX7" s="574">
        <v>0.67200053335312282</v>
      </c>
      <c r="AY7" s="574">
        <v>0.67057956457191448</v>
      </c>
      <c r="AZ7" s="574">
        <v>0.66931908530245343</v>
      </c>
      <c r="BA7" s="574">
        <v>0.66821413706230259</v>
      </c>
      <c r="BB7" s="574">
        <v>0.66717754332552326</v>
      </c>
      <c r="BC7" s="574">
        <v>0.66616741223418163</v>
      </c>
      <c r="BD7" s="574">
        <v>0.66541309686121008</v>
      </c>
      <c r="BE7" s="574">
        <v>0.66471097957621605</v>
      </c>
      <c r="BF7" s="574">
        <v>0.66402700806723614</v>
      </c>
      <c r="BG7" s="574">
        <v>0.66318046782381745</v>
      </c>
      <c r="BH7" s="574">
        <v>0.66237367334634767</v>
      </c>
      <c r="BI7" s="574">
        <v>0.66160564839691816</v>
      </c>
      <c r="BJ7" s="574">
        <v>0.66086613308444564</v>
      </c>
      <c r="BK7" s="575">
        <v>0.66049506621326626</v>
      </c>
      <c r="BM7" s="572"/>
      <c r="BN7" s="200"/>
    </row>
    <row r="8" spans="1:66" s="197" customFormat="1" ht="15.75" thickBot="1">
      <c r="B8" s="576">
        <v>7.0000000000000001E-3</v>
      </c>
      <c r="C8" s="577">
        <v>0.80403150932993139</v>
      </c>
      <c r="D8" s="578">
        <v>0.80348801398431768</v>
      </c>
      <c r="E8" s="578">
        <v>0.78595020457998166</v>
      </c>
      <c r="F8" s="578">
        <v>0.78077092565376138</v>
      </c>
      <c r="G8" s="578">
        <v>0.77347646131677816</v>
      </c>
      <c r="H8" s="578">
        <v>0.76401448854927789</v>
      </c>
      <c r="I8" s="578">
        <v>0.75589852399186952</v>
      </c>
      <c r="J8" s="578">
        <v>0.74842151454417127</v>
      </c>
      <c r="K8" s="578">
        <v>0.74362333033247285</v>
      </c>
      <c r="L8" s="578">
        <v>0.73795263220465834</v>
      </c>
      <c r="M8" s="578">
        <v>0.73662389993041799</v>
      </c>
      <c r="N8" s="578">
        <v>0.73785946950609693</v>
      </c>
      <c r="O8" s="578">
        <v>0.74365212148999049</v>
      </c>
      <c r="P8" s="578">
        <v>0.74941931889701685</v>
      </c>
      <c r="Q8" s="578">
        <v>0.75141505454195245</v>
      </c>
      <c r="R8" s="578">
        <v>0.75100408020840492</v>
      </c>
      <c r="S8" s="578">
        <v>0.7465230886489308</v>
      </c>
      <c r="T8" s="578">
        <v>0.73810650399657918</v>
      </c>
      <c r="U8" s="578">
        <v>0.7305799669890668</v>
      </c>
      <c r="V8" s="578">
        <v>0.72121501950205202</v>
      </c>
      <c r="W8" s="578">
        <v>0.71204683824047266</v>
      </c>
      <c r="X8" s="578">
        <v>0.70280961283816179</v>
      </c>
      <c r="Y8" s="578">
        <v>0.69695335354939836</v>
      </c>
      <c r="Z8" s="578">
        <v>0.69744598857828255</v>
      </c>
      <c r="AA8" s="578">
        <v>0.69886551216304005</v>
      </c>
      <c r="AB8" s="578">
        <v>0.70190194992255517</v>
      </c>
      <c r="AC8" s="578">
        <v>0.7025458029170274</v>
      </c>
      <c r="AD8" s="578">
        <v>0.704552449538006</v>
      </c>
      <c r="AE8" s="578">
        <v>0.70615960512848985</v>
      </c>
      <c r="AF8" s="578">
        <v>0.70802457942795616</v>
      </c>
      <c r="AG8" s="578">
        <v>0.7071928484154153</v>
      </c>
      <c r="AH8" s="578">
        <v>0.70573900526430033</v>
      </c>
      <c r="AI8" s="578">
        <v>0.70576830146031277</v>
      </c>
      <c r="AJ8" s="578">
        <v>0.70578602275638735</v>
      </c>
      <c r="AK8" s="578">
        <v>0.70581958767093544</v>
      </c>
      <c r="AL8" s="578">
        <v>0.70451364766859792</v>
      </c>
      <c r="AM8" s="578">
        <v>0.70349416781695917</v>
      </c>
      <c r="AN8" s="578">
        <v>0.70264533739460289</v>
      </c>
      <c r="AO8" s="578">
        <v>0.70188150945370831</v>
      </c>
      <c r="AP8" s="578">
        <v>0.70105859281124927</v>
      </c>
      <c r="AQ8" s="578">
        <v>0.70027827852042679</v>
      </c>
      <c r="AR8" s="578">
        <v>0.69944564040451029</v>
      </c>
      <c r="AS8" s="578">
        <v>0.69869480512332893</v>
      </c>
      <c r="AT8" s="578">
        <v>0.69798362058021401</v>
      </c>
      <c r="AU8" s="578">
        <v>0.69699295504195702</v>
      </c>
      <c r="AV8" s="578">
        <v>0.69577783272873939</v>
      </c>
      <c r="AW8" s="578">
        <v>0.69439229528046464</v>
      </c>
      <c r="AX8" s="578">
        <v>0.69316806134531139</v>
      </c>
      <c r="AY8" s="578">
        <v>0.69201425797962546</v>
      </c>
      <c r="AZ8" s="578">
        <v>0.69096464729881157</v>
      </c>
      <c r="BA8" s="578">
        <v>0.6899695192942521</v>
      </c>
      <c r="BB8" s="578">
        <v>0.68902664444342765</v>
      </c>
      <c r="BC8" s="578">
        <v>0.68804768608970879</v>
      </c>
      <c r="BD8" s="578">
        <v>0.68718610112865053</v>
      </c>
      <c r="BE8" s="578">
        <v>0.68636699848190064</v>
      </c>
      <c r="BF8" s="578">
        <v>0.68559584651546279</v>
      </c>
      <c r="BG8" s="578">
        <v>0.68476989072672778</v>
      </c>
      <c r="BH8" s="578">
        <v>0.68392487018966275</v>
      </c>
      <c r="BI8" s="578">
        <v>0.68314679282681778</v>
      </c>
      <c r="BJ8" s="578">
        <v>0.68242491298577324</v>
      </c>
      <c r="BK8" s="579">
        <v>0.68208775248664888</v>
      </c>
      <c r="BL8" s="201"/>
      <c r="BM8" s="572"/>
      <c r="BN8" s="200"/>
    </row>
    <row r="9" spans="1:66" s="197" customFormat="1" ht="26.25" thickBot="1">
      <c r="B9" s="148" t="s">
        <v>102</v>
      </c>
      <c r="C9" s="198">
        <v>1940</v>
      </c>
      <c r="D9" s="567">
        <v>1941</v>
      </c>
      <c r="E9" s="567">
        <v>1942</v>
      </c>
      <c r="F9" s="567">
        <v>1943</v>
      </c>
      <c r="G9" s="567">
        <v>1944</v>
      </c>
      <c r="H9" s="567">
        <v>1945</v>
      </c>
      <c r="I9" s="567">
        <v>1946</v>
      </c>
      <c r="J9" s="567">
        <v>1947</v>
      </c>
      <c r="K9" s="567">
        <v>1948</v>
      </c>
      <c r="L9" s="567">
        <v>1949</v>
      </c>
      <c r="M9" s="567">
        <v>1950</v>
      </c>
      <c r="N9" s="567">
        <v>1951</v>
      </c>
      <c r="O9" s="567">
        <v>1952</v>
      </c>
      <c r="P9" s="567">
        <v>1953</v>
      </c>
      <c r="Q9" s="567">
        <v>1954</v>
      </c>
      <c r="R9" s="567">
        <v>1955</v>
      </c>
      <c r="S9" s="567">
        <v>1956</v>
      </c>
      <c r="T9" s="567">
        <v>1957</v>
      </c>
      <c r="U9" s="567">
        <v>1958</v>
      </c>
      <c r="V9" s="567">
        <v>1959</v>
      </c>
      <c r="W9" s="567">
        <v>1960</v>
      </c>
      <c r="X9" s="567">
        <v>1961</v>
      </c>
      <c r="Y9" s="567">
        <v>1962</v>
      </c>
      <c r="Z9" s="567">
        <v>1963</v>
      </c>
      <c r="AA9" s="567">
        <v>1964</v>
      </c>
      <c r="AB9" s="567">
        <v>1965</v>
      </c>
      <c r="AC9" s="567">
        <v>1966</v>
      </c>
      <c r="AD9" s="567">
        <v>1967</v>
      </c>
      <c r="AE9" s="567">
        <v>1968</v>
      </c>
      <c r="AF9" s="567">
        <v>1969</v>
      </c>
      <c r="AG9" s="567">
        <v>1970</v>
      </c>
      <c r="AH9" s="567">
        <v>1971</v>
      </c>
      <c r="AI9" s="567">
        <v>1972</v>
      </c>
      <c r="AJ9" s="567">
        <v>1973</v>
      </c>
      <c r="AK9" s="567">
        <v>1974</v>
      </c>
      <c r="AL9" s="567">
        <v>1975</v>
      </c>
      <c r="AM9" s="567">
        <v>1976</v>
      </c>
      <c r="AN9" s="567">
        <v>1977</v>
      </c>
      <c r="AO9" s="567">
        <v>1978</v>
      </c>
      <c r="AP9" s="567">
        <v>1979</v>
      </c>
      <c r="AQ9" s="567">
        <v>1980</v>
      </c>
      <c r="AR9" s="567">
        <v>1981</v>
      </c>
      <c r="AS9" s="567">
        <v>1982</v>
      </c>
      <c r="AT9" s="567">
        <v>1983</v>
      </c>
      <c r="AU9" s="567">
        <v>1984</v>
      </c>
      <c r="AV9" s="567">
        <v>1985</v>
      </c>
      <c r="AW9" s="567">
        <v>1986</v>
      </c>
      <c r="AX9" s="567">
        <v>1987</v>
      </c>
      <c r="AY9" s="567">
        <v>1988</v>
      </c>
      <c r="AZ9" s="567">
        <v>1989</v>
      </c>
      <c r="BA9" s="567">
        <v>1990</v>
      </c>
      <c r="BB9" s="567">
        <v>1991</v>
      </c>
      <c r="BC9" s="567">
        <v>1992</v>
      </c>
      <c r="BD9" s="567">
        <v>1993</v>
      </c>
      <c r="BE9" s="567">
        <v>1994</v>
      </c>
      <c r="BF9" s="567">
        <v>1995</v>
      </c>
      <c r="BG9" s="567">
        <v>1996</v>
      </c>
      <c r="BH9" s="567">
        <v>1997</v>
      </c>
      <c r="BI9" s="567">
        <v>1998</v>
      </c>
      <c r="BJ9" s="567">
        <v>1999</v>
      </c>
      <c r="BK9" s="199">
        <v>2000</v>
      </c>
    </row>
    <row r="10" spans="1:66" s="197" customFormat="1">
      <c r="B10" s="568">
        <v>1.6E-2</v>
      </c>
      <c r="C10" s="569">
        <v>0.80402961839792708</v>
      </c>
      <c r="D10" s="570">
        <v>0.80348859398043559</v>
      </c>
      <c r="E10" s="570">
        <v>0.7859511512762688</v>
      </c>
      <c r="F10" s="570">
        <v>0.78077101630328161</v>
      </c>
      <c r="G10" s="570">
        <v>0.77347689743761217</v>
      </c>
      <c r="H10" s="570">
        <v>0.7640142994332263</v>
      </c>
      <c r="I10" s="570">
        <v>0.7558982997383259</v>
      </c>
      <c r="J10" s="570">
        <v>0.74842126829759559</v>
      </c>
      <c r="K10" s="570">
        <v>0.74362320519178338</v>
      </c>
      <c r="L10" s="570">
        <v>0.73795239764233089</v>
      </c>
      <c r="M10" s="570">
        <v>0.73662360943703298</v>
      </c>
      <c r="N10" s="570">
        <v>0.73785903446258638</v>
      </c>
      <c r="O10" s="570">
        <v>0.74365199101072987</v>
      </c>
      <c r="P10" s="570">
        <v>0.74941936197244674</v>
      </c>
      <c r="Q10" s="570">
        <v>0.75141505222565541</v>
      </c>
      <c r="R10" s="570">
        <v>0.75100371193577942</v>
      </c>
      <c r="S10" s="570">
        <v>0.74652288181320781</v>
      </c>
      <c r="T10" s="570">
        <v>0.73810695118015346</v>
      </c>
      <c r="U10" s="570">
        <v>0.73745575677954456</v>
      </c>
      <c r="V10" s="570">
        <v>0.73481325578441303</v>
      </c>
      <c r="W10" s="570">
        <v>0.73217597978156856</v>
      </c>
      <c r="X10" s="570">
        <v>0.72250067346794189</v>
      </c>
      <c r="Y10" s="570">
        <v>0.71641758023259927</v>
      </c>
      <c r="Z10" s="570">
        <v>0.71685419516966575</v>
      </c>
      <c r="AA10" s="570">
        <v>0.71824606647621636</v>
      </c>
      <c r="AB10" s="570">
        <v>0.7209845851653367</v>
      </c>
      <c r="AC10" s="570">
        <v>0.72059310658298481</v>
      </c>
      <c r="AD10" s="570">
        <v>0.72046932283396981</v>
      </c>
      <c r="AE10" s="570">
        <v>0.71871162921562226</v>
      </c>
      <c r="AF10" s="570">
        <v>0.71565042055949002</v>
      </c>
      <c r="AG10" s="570">
        <v>0.70926276045292658</v>
      </c>
      <c r="AH10" s="570">
        <v>0.70236499823179022</v>
      </c>
      <c r="AI10" s="570">
        <v>0.69799250338964081</v>
      </c>
      <c r="AJ10" s="570">
        <v>0.69420605728249252</v>
      </c>
      <c r="AK10" s="570">
        <v>0.69037589255434373</v>
      </c>
      <c r="AL10" s="570">
        <v>0.68547005536491223</v>
      </c>
      <c r="AM10" s="570">
        <v>0.68111137738258554</v>
      </c>
      <c r="AN10" s="570">
        <v>0.67713729420251811</v>
      </c>
      <c r="AO10" s="570">
        <v>0.67344890602778718</v>
      </c>
      <c r="AP10" s="570">
        <v>0.66990487822884504</v>
      </c>
      <c r="AQ10" s="570">
        <v>0.66696858692578209</v>
      </c>
      <c r="AR10" s="570">
        <v>0.66415637568089814</v>
      </c>
      <c r="AS10" s="570">
        <v>0.66161762642203426</v>
      </c>
      <c r="AT10" s="570">
        <v>0.65922240829083789</v>
      </c>
      <c r="AU10" s="570">
        <v>0.65681934498563477</v>
      </c>
      <c r="AV10" s="570">
        <v>0.65437117724423599</v>
      </c>
      <c r="AW10" s="570">
        <v>0.65200230432112249</v>
      </c>
      <c r="AX10" s="570">
        <v>0.64990526978197416</v>
      </c>
      <c r="AY10" s="570">
        <v>0.64806999154974609</v>
      </c>
      <c r="AZ10" s="570">
        <v>0.64650967597081566</v>
      </c>
      <c r="BA10" s="570">
        <v>0.64517397634262086</v>
      </c>
      <c r="BB10" s="570">
        <v>0.64397968996327581</v>
      </c>
      <c r="BC10" s="570">
        <v>0.64285504692143525</v>
      </c>
      <c r="BD10" s="570">
        <v>0.64224031494062694</v>
      </c>
      <c r="BE10" s="570">
        <v>0.64167750557470971</v>
      </c>
      <c r="BF10" s="570">
        <v>0.64116109280712952</v>
      </c>
      <c r="BG10" s="570">
        <v>0.64025543463309009</v>
      </c>
      <c r="BH10" s="570">
        <v>0.63945254340997504</v>
      </c>
      <c r="BI10" s="570">
        <v>0.63868488159098413</v>
      </c>
      <c r="BJ10" s="570">
        <v>0.63797307774953271</v>
      </c>
      <c r="BK10" s="571">
        <v>0.63760506541344464</v>
      </c>
      <c r="BM10" s="572"/>
    </row>
    <row r="11" spans="1:66" s="197" customFormat="1">
      <c r="B11" s="568">
        <v>1.2999999999999999E-2</v>
      </c>
      <c r="C11" s="573">
        <v>0.80402949478642005</v>
      </c>
      <c r="D11" s="574">
        <v>0.80348752309438887</v>
      </c>
      <c r="E11" s="574">
        <v>0.78595044557834914</v>
      </c>
      <c r="F11" s="574">
        <v>0.78076971959542285</v>
      </c>
      <c r="G11" s="574">
        <v>0.77347688856200747</v>
      </c>
      <c r="H11" s="574">
        <v>0.7640142576993979</v>
      </c>
      <c r="I11" s="574">
        <v>0.75589841904718336</v>
      </c>
      <c r="J11" s="574">
        <v>0.74842108017271547</v>
      </c>
      <c r="K11" s="574">
        <v>0.74362279134741227</v>
      </c>
      <c r="L11" s="574">
        <v>0.73795194697961242</v>
      </c>
      <c r="M11" s="574">
        <v>0.7366238356494047</v>
      </c>
      <c r="N11" s="574">
        <v>0.73785966012109838</v>
      </c>
      <c r="O11" s="574">
        <v>0.74365228045176213</v>
      </c>
      <c r="P11" s="574">
        <v>0.74941948181810147</v>
      </c>
      <c r="Q11" s="574">
        <v>0.75141506740892472</v>
      </c>
      <c r="R11" s="574">
        <v>0.75100402694699664</v>
      </c>
      <c r="S11" s="574">
        <v>0.74652263913189409</v>
      </c>
      <c r="T11" s="574">
        <v>0.73810621738607596</v>
      </c>
      <c r="U11" s="574">
        <v>0.737455024997825</v>
      </c>
      <c r="V11" s="574">
        <v>0.73481297548771118</v>
      </c>
      <c r="W11" s="574">
        <v>0.73217633753244638</v>
      </c>
      <c r="X11" s="574">
        <v>0.7225007436248515</v>
      </c>
      <c r="Y11" s="574">
        <v>0.71641830885139601</v>
      </c>
      <c r="Z11" s="574">
        <v>0.71685745023323255</v>
      </c>
      <c r="AA11" s="574">
        <v>0.71825613163719204</v>
      </c>
      <c r="AB11" s="574">
        <v>0.72104251824539312</v>
      </c>
      <c r="AC11" s="574">
        <v>0.72095055283231002</v>
      </c>
      <c r="AD11" s="574">
        <v>0.72148700961513956</v>
      </c>
      <c r="AE11" s="574">
        <v>0.72089047583760435</v>
      </c>
      <c r="AF11" s="574">
        <v>0.71944269563933361</v>
      </c>
      <c r="AG11" s="574">
        <v>0.71489398003206939</v>
      </c>
      <c r="AH11" s="574">
        <v>0.70969422237600133</v>
      </c>
      <c r="AI11" s="574">
        <v>0.7066808598362796</v>
      </c>
      <c r="AJ11" s="574">
        <v>0.70407381120700663</v>
      </c>
      <c r="AK11" s="574">
        <v>0.70145854124614238</v>
      </c>
      <c r="AL11" s="574">
        <v>0.6976773531335132</v>
      </c>
      <c r="AM11" s="574">
        <v>0.69431661867135108</v>
      </c>
      <c r="AN11" s="574">
        <v>0.69126011244532848</v>
      </c>
      <c r="AO11" s="574">
        <v>0.68845809929542234</v>
      </c>
      <c r="AP11" s="574">
        <v>0.68572528271967237</v>
      </c>
      <c r="AQ11" s="574">
        <v>0.68341773842226206</v>
      </c>
      <c r="AR11" s="574">
        <v>0.68117449638081473</v>
      </c>
      <c r="AS11" s="574">
        <v>0.67915341540911711</v>
      </c>
      <c r="AT11" s="574">
        <v>0.67722580701497714</v>
      </c>
      <c r="AU11" s="574">
        <v>0.67522638694387405</v>
      </c>
      <c r="AV11" s="574">
        <v>0.67312041106632092</v>
      </c>
      <c r="AW11" s="574">
        <v>0.67103809853049068</v>
      </c>
      <c r="AX11" s="574">
        <v>0.66919360928428262</v>
      </c>
      <c r="AY11" s="574">
        <v>0.66754030701907041</v>
      </c>
      <c r="AZ11" s="574">
        <v>0.66610000917873735</v>
      </c>
      <c r="BA11" s="574">
        <v>0.6648205371111644</v>
      </c>
      <c r="BB11" s="574">
        <v>0.66369862010761682</v>
      </c>
      <c r="BC11" s="574">
        <v>0.6626532605940566</v>
      </c>
      <c r="BD11" s="574">
        <v>0.6619895700466456</v>
      </c>
      <c r="BE11" s="574">
        <v>0.66134799792485566</v>
      </c>
      <c r="BF11" s="574">
        <v>0.66076738119518741</v>
      </c>
      <c r="BG11" s="574">
        <v>0.65991061728899691</v>
      </c>
      <c r="BH11" s="574">
        <v>0.65910320934635325</v>
      </c>
      <c r="BI11" s="574">
        <v>0.65834294489209</v>
      </c>
      <c r="BJ11" s="574">
        <v>0.65761922490760316</v>
      </c>
      <c r="BK11" s="575">
        <v>0.65728637715624449</v>
      </c>
      <c r="BM11" s="572"/>
    </row>
    <row r="12" spans="1:66" s="197" customFormat="1">
      <c r="B12" s="568">
        <v>0.01</v>
      </c>
      <c r="C12" s="573">
        <v>0.80403015823163204</v>
      </c>
      <c r="D12" s="574">
        <v>0.80348899130718987</v>
      </c>
      <c r="E12" s="574">
        <v>0.78595168539969373</v>
      </c>
      <c r="F12" s="574">
        <v>0.7807711874031279</v>
      </c>
      <c r="G12" s="574">
        <v>0.77347606088986076</v>
      </c>
      <c r="H12" s="574">
        <v>0.76401449367769336</v>
      </c>
      <c r="I12" s="574">
        <v>0.75589874530867895</v>
      </c>
      <c r="J12" s="574">
        <v>0.74842115065754022</v>
      </c>
      <c r="K12" s="574">
        <v>0.74362256213107092</v>
      </c>
      <c r="L12" s="574">
        <v>0.73795191664263837</v>
      </c>
      <c r="M12" s="574">
        <v>0.73662372826468214</v>
      </c>
      <c r="N12" s="574">
        <v>0.73785934545663812</v>
      </c>
      <c r="O12" s="574">
        <v>0.74365211126488762</v>
      </c>
      <c r="P12" s="574">
        <v>0.74941966339773325</v>
      </c>
      <c r="Q12" s="574">
        <v>0.75141567197913994</v>
      </c>
      <c r="R12" s="574">
        <v>0.75100457934285114</v>
      </c>
      <c r="S12" s="574">
        <v>0.7465234450199123</v>
      </c>
      <c r="T12" s="574">
        <v>0.73810725949110223</v>
      </c>
      <c r="U12" s="574">
        <v>0.73745567958926161</v>
      </c>
      <c r="V12" s="574">
        <v>0.73481268205627071</v>
      </c>
      <c r="W12" s="574">
        <v>0.73217530432750422</v>
      </c>
      <c r="X12" s="574">
        <v>0.72250002930114121</v>
      </c>
      <c r="Y12" s="574">
        <v>0.71641790730306576</v>
      </c>
      <c r="Z12" s="574">
        <v>0.71685978654195781</v>
      </c>
      <c r="AA12" s="574">
        <v>0.71826304092913296</v>
      </c>
      <c r="AB12" s="574">
        <v>0.72109416602409604</v>
      </c>
      <c r="AC12" s="574">
        <v>0.72129998724209299</v>
      </c>
      <c r="AD12" s="574">
        <v>0.72254582444416826</v>
      </c>
      <c r="AE12" s="574">
        <v>0.7230554843326682</v>
      </c>
      <c r="AF12" s="574">
        <v>0.72326730162866015</v>
      </c>
      <c r="AG12" s="574">
        <v>0.72049858858119731</v>
      </c>
      <c r="AH12" s="574">
        <v>0.71705417807471594</v>
      </c>
      <c r="AI12" s="574">
        <v>0.71539755130000693</v>
      </c>
      <c r="AJ12" s="574">
        <v>0.71392975098716871</v>
      </c>
      <c r="AK12" s="574">
        <v>0.71247942640446382</v>
      </c>
      <c r="AL12" s="574">
        <v>0.70977186186577745</v>
      </c>
      <c r="AM12" s="574">
        <v>0.70744722443511077</v>
      </c>
      <c r="AN12" s="574">
        <v>0.70538277115197789</v>
      </c>
      <c r="AO12" s="574">
        <v>0.70344550219302204</v>
      </c>
      <c r="AP12" s="574">
        <v>0.70153802044417979</v>
      </c>
      <c r="AQ12" s="574">
        <v>0.69986761571059442</v>
      </c>
      <c r="AR12" s="574">
        <v>0.69823068077890438</v>
      </c>
      <c r="AS12" s="574">
        <v>0.69670484075936268</v>
      </c>
      <c r="AT12" s="574">
        <v>0.69519997408388257</v>
      </c>
      <c r="AU12" s="574">
        <v>0.69354780724560128</v>
      </c>
      <c r="AV12" s="574">
        <v>0.69175901675066687</v>
      </c>
      <c r="AW12" s="574">
        <v>0.68992932094862969</v>
      </c>
      <c r="AX12" s="574">
        <v>0.68824000369813254</v>
      </c>
      <c r="AY12" s="574">
        <v>0.68669091925600012</v>
      </c>
      <c r="AZ12" s="574">
        <v>0.68530665079077702</v>
      </c>
      <c r="BA12" s="574">
        <v>0.68408195339887445</v>
      </c>
      <c r="BB12" s="574">
        <v>0.68292959316027402</v>
      </c>
      <c r="BC12" s="574">
        <v>0.68180786895835899</v>
      </c>
      <c r="BD12" s="574">
        <v>0.68092286242485989</v>
      </c>
      <c r="BE12" s="574">
        <v>0.6800926220769612</v>
      </c>
      <c r="BF12" s="574">
        <v>0.67928388196795397</v>
      </c>
      <c r="BG12" s="574">
        <v>0.67834022080772438</v>
      </c>
      <c r="BH12" s="574">
        <v>0.67744218273904933</v>
      </c>
      <c r="BI12" s="574">
        <v>0.6765886544199442</v>
      </c>
      <c r="BJ12" s="574">
        <v>0.67576833529950642</v>
      </c>
      <c r="BK12" s="575">
        <v>0.6753576777683763</v>
      </c>
      <c r="BM12" s="572"/>
    </row>
    <row r="13" spans="1:66" s="197" customFormat="1" ht="15.75" thickBot="1">
      <c r="B13" s="576">
        <v>7.0000000000000001E-3</v>
      </c>
      <c r="C13" s="577">
        <v>0.80403150932993139</v>
      </c>
      <c r="D13" s="578">
        <v>0.80348801398431768</v>
      </c>
      <c r="E13" s="578">
        <v>0.78595020457998166</v>
      </c>
      <c r="F13" s="578">
        <v>0.78077092565376138</v>
      </c>
      <c r="G13" s="578">
        <v>0.77347646131677816</v>
      </c>
      <c r="H13" s="578">
        <v>0.76401448854927789</v>
      </c>
      <c r="I13" s="578">
        <v>0.75589852399186952</v>
      </c>
      <c r="J13" s="578">
        <v>0.74842151454417127</v>
      </c>
      <c r="K13" s="578">
        <v>0.74362333033247285</v>
      </c>
      <c r="L13" s="578">
        <v>0.73795263220465834</v>
      </c>
      <c r="M13" s="578">
        <v>0.73662389993041799</v>
      </c>
      <c r="N13" s="578">
        <v>0.73785946950609693</v>
      </c>
      <c r="O13" s="578">
        <v>0.74365212148999049</v>
      </c>
      <c r="P13" s="578">
        <v>0.74941931889701685</v>
      </c>
      <c r="Q13" s="578">
        <v>0.75141505454195245</v>
      </c>
      <c r="R13" s="578">
        <v>0.75100408020840492</v>
      </c>
      <c r="S13" s="578">
        <v>0.7465230886489308</v>
      </c>
      <c r="T13" s="578">
        <v>0.73810650399657918</v>
      </c>
      <c r="U13" s="578">
        <v>0.73745553883900661</v>
      </c>
      <c r="V13" s="578">
        <v>0.73481275496621257</v>
      </c>
      <c r="W13" s="578">
        <v>0.73217598750828861</v>
      </c>
      <c r="X13" s="578">
        <v>0.72250052389556541</v>
      </c>
      <c r="Y13" s="578">
        <v>0.71641885521073279</v>
      </c>
      <c r="Z13" s="578">
        <v>0.71686325291406583</v>
      </c>
      <c r="AA13" s="578">
        <v>0.71827259489677886</v>
      </c>
      <c r="AB13" s="578">
        <v>0.72115228783870566</v>
      </c>
      <c r="AC13" s="578">
        <v>0.7216645043128459</v>
      </c>
      <c r="AD13" s="578">
        <v>0.72363374206684172</v>
      </c>
      <c r="AE13" s="578">
        <v>0.72527649730946797</v>
      </c>
      <c r="AF13" s="578">
        <v>0.72715228322237524</v>
      </c>
      <c r="AG13" s="578">
        <v>0.72623718946479088</v>
      </c>
      <c r="AH13" s="578">
        <v>0.72463496050087051</v>
      </c>
      <c r="AI13" s="578">
        <v>0.72447443231357733</v>
      </c>
      <c r="AJ13" s="578">
        <v>0.72428329034204031</v>
      </c>
      <c r="AK13" s="578">
        <v>0.72414473420114545</v>
      </c>
      <c r="AL13" s="578">
        <v>0.72265825430970454</v>
      </c>
      <c r="AM13" s="578">
        <v>0.72147194077217558</v>
      </c>
      <c r="AN13" s="578">
        <v>0.72046267262681651</v>
      </c>
      <c r="AO13" s="578">
        <v>0.71954675524439293</v>
      </c>
      <c r="AP13" s="578">
        <v>0.7185802750277146</v>
      </c>
      <c r="AQ13" s="578">
        <v>0.71764075954268414</v>
      </c>
      <c r="AR13" s="578">
        <v>0.7166524547054931</v>
      </c>
      <c r="AS13" s="578">
        <v>0.71574832786549969</v>
      </c>
      <c r="AT13" s="578">
        <v>0.71488684143176373</v>
      </c>
      <c r="AU13" s="578">
        <v>0.71374969551904366</v>
      </c>
      <c r="AV13" s="578">
        <v>0.71239252560496891</v>
      </c>
      <c r="AW13" s="578">
        <v>0.71086976968267113</v>
      </c>
      <c r="AX13" s="578">
        <v>0.709513622326578</v>
      </c>
      <c r="AY13" s="578">
        <v>0.70823354743156564</v>
      </c>
      <c r="AZ13" s="578">
        <v>0.7070621001591153</v>
      </c>
      <c r="BA13" s="578">
        <v>0.70594920491035096</v>
      </c>
      <c r="BB13" s="578">
        <v>0.70489241227679356</v>
      </c>
      <c r="BC13" s="578">
        <v>0.70380347157938783</v>
      </c>
      <c r="BD13" s="578">
        <v>0.70281243906909696</v>
      </c>
      <c r="BE13" s="578">
        <v>0.70186672690362395</v>
      </c>
      <c r="BF13" s="578">
        <v>0.70097234606675085</v>
      </c>
      <c r="BG13" s="578">
        <v>0.70005073601671397</v>
      </c>
      <c r="BH13" s="578">
        <v>0.6991156941348482</v>
      </c>
      <c r="BI13" s="578">
        <v>0.69825319169680178</v>
      </c>
      <c r="BJ13" s="578">
        <v>0.69745141306591629</v>
      </c>
      <c r="BK13" s="579">
        <v>0.69707506176313927</v>
      </c>
      <c r="BM13" s="572"/>
    </row>
    <row r="14" spans="1:66" s="197" customFormat="1">
      <c r="B14" s="202"/>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row>
    <row r="15" spans="1:66" s="197" customFormat="1">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row>
    <row r="16" spans="1:66" s="193" customFormat="1">
      <c r="B16" s="205"/>
    </row>
    <row r="17" spans="2:74" s="193" customFormat="1">
      <c r="B17" s="205"/>
    </row>
    <row r="18" spans="2:74" s="193" customFormat="1">
      <c r="B18" s="205"/>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row>
    <row r="19" spans="2:74" s="193" customFormat="1">
      <c r="B19" s="205"/>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row>
    <row r="20" spans="2:74" s="193" customFormat="1">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row>
    <row r="21" spans="2:74" s="193" customFormat="1">
      <c r="C21" s="194"/>
      <c r="D21" s="736" t="s">
        <v>103</v>
      </c>
      <c r="E21" s="736"/>
      <c r="F21" s="736"/>
      <c r="G21" s="736"/>
      <c r="H21" s="736"/>
      <c r="I21" s="736"/>
      <c r="J21" s="194"/>
      <c r="K21" s="737" t="s">
        <v>104</v>
      </c>
      <c r="L21" s="737"/>
      <c r="M21" s="737"/>
      <c r="N21" s="737"/>
      <c r="O21" s="737"/>
      <c r="P21" s="737"/>
      <c r="Q21" s="194"/>
      <c r="R21" s="206"/>
      <c r="S21" s="206"/>
      <c r="T21" s="206"/>
      <c r="U21" s="206"/>
      <c r="V21" s="206"/>
      <c r="W21" s="206"/>
      <c r="X21" s="206"/>
      <c r="Y21" s="207"/>
      <c r="Z21" s="206"/>
      <c r="AA21" s="206"/>
      <c r="AB21" s="206"/>
      <c r="AC21" s="206"/>
      <c r="AD21" s="206"/>
      <c r="AE21" s="206"/>
      <c r="AF21" s="194"/>
      <c r="AG21" s="194"/>
      <c r="AH21" s="206"/>
      <c r="AI21" s="206"/>
      <c r="AJ21" s="206"/>
      <c r="AK21" s="206"/>
      <c r="AL21" s="206"/>
      <c r="AM21" s="206"/>
      <c r="AN21" s="194"/>
      <c r="AO21" s="194"/>
    </row>
    <row r="22" spans="2:74" s="193" customFormat="1" ht="15" customHeight="1">
      <c r="C22" s="194"/>
      <c r="D22" s="736"/>
      <c r="E22" s="736"/>
      <c r="F22" s="736"/>
      <c r="G22" s="736"/>
      <c r="H22" s="736"/>
      <c r="I22" s="736"/>
      <c r="J22" s="194"/>
      <c r="K22" s="737"/>
      <c r="L22" s="737"/>
      <c r="M22" s="737"/>
      <c r="N22" s="737"/>
      <c r="O22" s="737"/>
      <c r="P22" s="737"/>
      <c r="Q22" s="194"/>
      <c r="R22" s="206"/>
      <c r="S22" s="206"/>
      <c r="T22" s="206"/>
      <c r="U22" s="206"/>
      <c r="V22" s="206"/>
      <c r="W22" s="206"/>
      <c r="X22" s="206"/>
      <c r="Y22" s="207"/>
      <c r="Z22" s="206"/>
      <c r="AA22" s="206"/>
      <c r="AB22" s="206"/>
      <c r="AC22" s="206"/>
      <c r="AD22" s="206"/>
      <c r="AE22" s="206"/>
      <c r="AF22" s="194"/>
      <c r="AG22" s="196"/>
      <c r="AH22" s="206"/>
      <c r="AI22" s="206"/>
      <c r="AJ22" s="206"/>
      <c r="AK22" s="206"/>
      <c r="AL22" s="206"/>
      <c r="AM22" s="206"/>
      <c r="AN22" s="196"/>
      <c r="AO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6"/>
      <c r="BU22" s="196"/>
      <c r="BV22" s="196"/>
    </row>
    <row r="23" spans="2:74" s="193" customFormat="1" ht="21.75" customHeight="1">
      <c r="C23" s="194"/>
      <c r="D23" s="736"/>
      <c r="E23" s="736"/>
      <c r="F23" s="736"/>
      <c r="G23" s="736"/>
      <c r="H23" s="736"/>
      <c r="I23" s="736"/>
      <c r="J23" s="194"/>
      <c r="K23" s="737"/>
      <c r="L23" s="737"/>
      <c r="M23" s="737"/>
      <c r="N23" s="737"/>
      <c r="O23" s="737"/>
      <c r="P23" s="737"/>
      <c r="Q23" s="194"/>
      <c r="R23" s="206"/>
      <c r="S23" s="206"/>
      <c r="T23" s="206"/>
      <c r="U23" s="206"/>
      <c r="V23" s="206"/>
      <c r="W23" s="206"/>
      <c r="X23" s="206"/>
      <c r="Y23" s="207"/>
      <c r="Z23" s="206"/>
      <c r="AA23" s="206"/>
      <c r="AB23" s="206"/>
      <c r="AC23" s="206"/>
      <c r="AD23" s="206"/>
      <c r="AE23" s="206"/>
      <c r="AF23" s="194"/>
      <c r="AG23" s="196"/>
      <c r="AH23" s="206"/>
      <c r="AI23" s="206"/>
      <c r="AJ23" s="206"/>
      <c r="AK23" s="206"/>
      <c r="AL23" s="206"/>
      <c r="AM23" s="206"/>
      <c r="AN23" s="196"/>
      <c r="AO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6"/>
      <c r="BT23" s="196"/>
      <c r="BU23" s="196"/>
      <c r="BV23" s="196"/>
    </row>
    <row r="24" spans="2:74" s="193" customFormat="1" ht="36.75" customHeight="1">
      <c r="C24" s="194"/>
      <c r="D24" s="736"/>
      <c r="E24" s="736"/>
      <c r="F24" s="736"/>
      <c r="G24" s="736"/>
      <c r="H24" s="736"/>
      <c r="I24" s="736"/>
      <c r="J24" s="194"/>
      <c r="K24" s="737"/>
      <c r="L24" s="737"/>
      <c r="M24" s="737"/>
      <c r="N24" s="737"/>
      <c r="O24" s="737"/>
      <c r="P24" s="737"/>
      <c r="Q24" s="194"/>
      <c r="R24" s="206"/>
      <c r="S24" s="206"/>
      <c r="T24" s="206"/>
      <c r="U24" s="206"/>
      <c r="V24" s="206"/>
      <c r="W24" s="206"/>
      <c r="X24" s="206"/>
      <c r="Y24" s="207"/>
      <c r="Z24" s="206"/>
      <c r="AA24" s="206"/>
      <c r="AB24" s="206"/>
      <c r="AC24" s="206"/>
      <c r="AD24" s="206"/>
      <c r="AE24" s="206"/>
      <c r="AF24" s="194"/>
      <c r="AG24" s="196"/>
      <c r="AH24" s="206"/>
      <c r="AI24" s="206"/>
      <c r="AJ24" s="206"/>
      <c r="AK24" s="206"/>
      <c r="AL24" s="206"/>
      <c r="AM24" s="206"/>
      <c r="AN24" s="208"/>
      <c r="AO24" s="208"/>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6"/>
      <c r="BT24" s="196"/>
      <c r="BU24" s="196"/>
      <c r="BV24" s="196"/>
    </row>
    <row r="25" spans="2:74" s="193" customFormat="1">
      <c r="C25" s="194"/>
      <c r="D25" s="194"/>
      <c r="E25" s="194"/>
      <c r="F25" s="194"/>
      <c r="G25" s="194"/>
      <c r="H25" s="194"/>
      <c r="I25" s="194"/>
      <c r="J25" s="194"/>
      <c r="K25" s="194"/>
      <c r="L25" s="194"/>
      <c r="M25" s="194"/>
      <c r="N25" s="194"/>
      <c r="O25" s="194"/>
      <c r="P25" s="194"/>
      <c r="Q25" s="194"/>
      <c r="R25" s="194"/>
      <c r="S25" s="206"/>
      <c r="T25" s="206"/>
      <c r="U25" s="206"/>
      <c r="V25" s="206"/>
      <c r="W25" s="206"/>
      <c r="X25" s="206"/>
      <c r="Y25" s="194"/>
      <c r="Z25" s="194"/>
      <c r="AA25" s="194"/>
      <c r="AB25" s="194"/>
      <c r="AC25" s="194"/>
      <c r="AD25" s="194"/>
      <c r="AE25" s="194"/>
      <c r="AF25" s="194"/>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6"/>
    </row>
    <row r="26" spans="2:74" s="193" customFormat="1">
      <c r="C26" s="194"/>
      <c r="D26" s="194"/>
      <c r="E26" s="194"/>
      <c r="F26" s="194"/>
      <c r="G26" s="194"/>
      <c r="H26" s="194"/>
      <c r="I26" s="194"/>
      <c r="J26" s="194"/>
      <c r="K26" s="194"/>
      <c r="L26" s="194"/>
      <c r="M26" s="194"/>
      <c r="N26" s="194"/>
      <c r="O26" s="194"/>
      <c r="P26" s="194"/>
      <c r="Q26" s="194"/>
      <c r="R26" s="194"/>
      <c r="S26" s="206"/>
      <c r="T26" s="206"/>
      <c r="U26" s="206"/>
      <c r="V26" s="206"/>
      <c r="W26" s="206"/>
      <c r="X26" s="206"/>
      <c r="Y26" s="194"/>
      <c r="Z26" s="194"/>
      <c r="AA26" s="194"/>
      <c r="AB26" s="194"/>
      <c r="AC26" s="194"/>
      <c r="AD26" s="194"/>
      <c r="AE26" s="194"/>
      <c r="AF26" s="194"/>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196"/>
      <c r="BC26" s="196"/>
      <c r="BD26" s="196"/>
      <c r="BE26" s="196"/>
      <c r="BF26" s="196"/>
      <c r="BG26" s="196"/>
      <c r="BH26" s="196"/>
      <c r="BI26" s="196"/>
      <c r="BJ26" s="196"/>
      <c r="BK26" s="196"/>
      <c r="BL26" s="196"/>
      <c r="BM26" s="196"/>
      <c r="BN26" s="196"/>
      <c r="BO26" s="196"/>
      <c r="BP26" s="196"/>
      <c r="BQ26" s="196"/>
      <c r="BR26" s="196"/>
      <c r="BS26" s="196"/>
      <c r="BT26" s="196"/>
      <c r="BU26" s="196"/>
      <c r="BV26" s="196"/>
    </row>
    <row r="27" spans="2:74" s="193" customFormat="1">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row>
    <row r="28" spans="2:74" s="193" customFormat="1">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row>
    <row r="29" spans="2:74" s="193" customFormat="1">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row>
    <row r="30" spans="2:74" s="193" customFormat="1">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row>
    <row r="31" spans="2:74" s="193" customFormat="1">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row>
    <row r="32" spans="2:74" s="193" customFormat="1">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row>
    <row r="33" spans="2:66" s="193" customFormat="1">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row>
    <row r="34" spans="2:66" s="193" customFormat="1">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row>
    <row r="35" spans="2:66" s="193" customFormat="1">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row>
    <row r="36" spans="2:66" s="193" customFormat="1">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row>
    <row r="37" spans="2:66" s="193" customFormat="1">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row>
    <row r="38" spans="2:66" s="193" customFormat="1">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row>
    <row r="39" spans="2:66" s="193" customFormat="1">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row>
    <row r="40" spans="2:66" s="193" customFormat="1">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row>
    <row r="41" spans="2:66" s="193" customFormat="1" ht="15.75">
      <c r="B41" s="209" t="s">
        <v>105</v>
      </c>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row>
    <row r="42" spans="2:66" s="193" customFormat="1" ht="15.75" thickBot="1">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row>
    <row r="43" spans="2:66" s="193" customFormat="1" ht="15.75" thickBot="1">
      <c r="B43" s="149" t="s">
        <v>106</v>
      </c>
      <c r="C43" s="198">
        <v>1940</v>
      </c>
      <c r="D43" s="567">
        <v>1941</v>
      </c>
      <c r="E43" s="567">
        <v>1942</v>
      </c>
      <c r="F43" s="567">
        <v>1943</v>
      </c>
      <c r="G43" s="567">
        <v>1944</v>
      </c>
      <c r="H43" s="567">
        <v>1945</v>
      </c>
      <c r="I43" s="567">
        <v>1946</v>
      </c>
      <c r="J43" s="567">
        <v>1947</v>
      </c>
      <c r="K43" s="567">
        <v>1948</v>
      </c>
      <c r="L43" s="567">
        <v>1949</v>
      </c>
      <c r="M43" s="567">
        <v>1950</v>
      </c>
      <c r="N43" s="567">
        <v>1951</v>
      </c>
      <c r="O43" s="567">
        <v>1952</v>
      </c>
      <c r="P43" s="567">
        <v>1953</v>
      </c>
      <c r="Q43" s="567">
        <v>1954</v>
      </c>
      <c r="R43" s="567">
        <v>1955</v>
      </c>
      <c r="S43" s="567">
        <v>1956</v>
      </c>
      <c r="T43" s="567">
        <v>1957</v>
      </c>
      <c r="U43" s="567">
        <v>1958</v>
      </c>
      <c r="V43" s="567">
        <v>1959</v>
      </c>
      <c r="W43" s="567">
        <v>1960</v>
      </c>
      <c r="X43" s="567">
        <v>1961</v>
      </c>
      <c r="Y43" s="567">
        <v>1962</v>
      </c>
      <c r="Z43" s="567">
        <v>1963</v>
      </c>
      <c r="AA43" s="567">
        <v>1964</v>
      </c>
      <c r="AB43" s="567">
        <v>1965</v>
      </c>
      <c r="AC43" s="567">
        <v>1966</v>
      </c>
      <c r="AD43" s="567">
        <v>1967</v>
      </c>
      <c r="AE43" s="567">
        <v>1968</v>
      </c>
      <c r="AF43" s="567">
        <v>1969</v>
      </c>
      <c r="AG43" s="567">
        <v>1970</v>
      </c>
      <c r="AH43" s="567">
        <v>1971</v>
      </c>
      <c r="AI43" s="567">
        <v>1972</v>
      </c>
      <c r="AJ43" s="567">
        <v>1973</v>
      </c>
      <c r="AK43" s="567">
        <v>1974</v>
      </c>
      <c r="AL43" s="567">
        <v>1975</v>
      </c>
      <c r="AM43" s="567">
        <v>1976</v>
      </c>
      <c r="AN43" s="567">
        <v>1977</v>
      </c>
      <c r="AO43" s="567">
        <v>1978</v>
      </c>
      <c r="AP43" s="567">
        <v>1979</v>
      </c>
      <c r="AQ43" s="567">
        <v>1980</v>
      </c>
      <c r="AR43" s="567">
        <v>1981</v>
      </c>
      <c r="AS43" s="567">
        <v>1982</v>
      </c>
      <c r="AT43" s="567">
        <v>1983</v>
      </c>
      <c r="AU43" s="567">
        <v>1984</v>
      </c>
      <c r="AV43" s="567">
        <v>1985</v>
      </c>
      <c r="AW43" s="567">
        <v>1986</v>
      </c>
      <c r="AX43" s="567">
        <v>1987</v>
      </c>
      <c r="AY43" s="567">
        <v>1988</v>
      </c>
      <c r="AZ43" s="567">
        <v>1989</v>
      </c>
      <c r="BA43" s="567">
        <v>1990</v>
      </c>
      <c r="BB43" s="567">
        <v>1991</v>
      </c>
      <c r="BC43" s="567">
        <v>1992</v>
      </c>
      <c r="BD43" s="567">
        <v>1993</v>
      </c>
      <c r="BE43" s="567">
        <v>1994</v>
      </c>
      <c r="BF43" s="567">
        <v>1995</v>
      </c>
      <c r="BG43" s="567">
        <v>1996</v>
      </c>
      <c r="BH43" s="567">
        <v>1997</v>
      </c>
      <c r="BI43" s="567">
        <v>1998</v>
      </c>
      <c r="BJ43" s="567">
        <v>1999</v>
      </c>
      <c r="BK43" s="199">
        <v>2000</v>
      </c>
    </row>
    <row r="44" spans="2:66" s="193" customFormat="1">
      <c r="B44" s="580" t="s">
        <v>173</v>
      </c>
      <c r="C44" s="569">
        <v>0.56566630723636435</v>
      </c>
      <c r="D44" s="570">
        <v>0.56542441712661373</v>
      </c>
      <c r="E44" s="570">
        <v>0.55188670391065153</v>
      </c>
      <c r="F44" s="570">
        <v>0.54734187663692846</v>
      </c>
      <c r="G44" s="570">
        <v>0.54152836567587603</v>
      </c>
      <c r="H44" s="570">
        <v>0.53486556160610066</v>
      </c>
      <c r="I44" s="570">
        <v>0.52891700282409249</v>
      </c>
      <c r="J44" s="570">
        <v>0.52339821104630013</v>
      </c>
      <c r="K44" s="570">
        <v>0.51966792357690628</v>
      </c>
      <c r="L44" s="570">
        <v>0.51619767164867103</v>
      </c>
      <c r="M44" s="570">
        <v>0.51626095265965544</v>
      </c>
      <c r="N44" s="570">
        <v>0.51860940969294478</v>
      </c>
      <c r="O44" s="570">
        <v>0.52422268610040046</v>
      </c>
      <c r="P44" s="570">
        <v>0.52996569555321116</v>
      </c>
      <c r="Q44" s="570">
        <v>0.53300910827476067</v>
      </c>
      <c r="R44" s="570">
        <v>0.53413598510709559</v>
      </c>
      <c r="S44" s="570">
        <v>0.53232760592826234</v>
      </c>
      <c r="T44" s="570">
        <v>0.52815595392497983</v>
      </c>
      <c r="U44" s="570">
        <v>0.53033897458388768</v>
      </c>
      <c r="V44" s="570">
        <v>0.53080098263800879</v>
      </c>
      <c r="W44" s="570">
        <v>0.53088449483012845</v>
      </c>
      <c r="X44" s="570">
        <v>0.52559141332152803</v>
      </c>
      <c r="Y44" s="570">
        <v>0.5217638385973894</v>
      </c>
      <c r="Z44" s="570">
        <v>0.52269060955623281</v>
      </c>
      <c r="AA44" s="570">
        <v>0.52420176755939041</v>
      </c>
      <c r="AB44" s="570">
        <v>0.52856821495407114</v>
      </c>
      <c r="AC44" s="570">
        <v>0.52960839494496603</v>
      </c>
      <c r="AD44" s="570">
        <v>0.53010642045671286</v>
      </c>
      <c r="AE44" s="570">
        <v>0.52842184367281131</v>
      </c>
      <c r="AF44" s="570">
        <v>0.52574423121360925</v>
      </c>
      <c r="AG44" s="570">
        <v>0.52055630852165347</v>
      </c>
      <c r="AH44" s="570">
        <v>0.5152976872832159</v>
      </c>
      <c r="AI44" s="570">
        <v>0.51286198846497777</v>
      </c>
      <c r="AJ44" s="570">
        <v>0.51119211719262792</v>
      </c>
      <c r="AK44" s="570">
        <v>0.509106337496947</v>
      </c>
      <c r="AL44" s="570">
        <v>0.50602701013995055</v>
      </c>
      <c r="AM44" s="570">
        <v>0.50335428426719542</v>
      </c>
      <c r="AN44" s="570">
        <v>0.50099719908162788</v>
      </c>
      <c r="AO44" s="570">
        <v>0.49883496901883456</v>
      </c>
      <c r="AP44" s="570">
        <v>0.49672838886950177</v>
      </c>
      <c r="AQ44" s="570">
        <v>0.49537782735390284</v>
      </c>
      <c r="AR44" s="570">
        <v>0.49411253251533099</v>
      </c>
      <c r="AS44" s="570">
        <v>0.49309152261084055</v>
      </c>
      <c r="AT44" s="570">
        <v>0.49218248692320016</v>
      </c>
      <c r="AU44" s="570">
        <v>0.49122391940777482</v>
      </c>
      <c r="AV44" s="570">
        <v>0.49017163511931533</v>
      </c>
      <c r="AW44" s="570">
        <v>0.48914240463183817</v>
      </c>
      <c r="AX44" s="570">
        <v>0.48832753592774375</v>
      </c>
      <c r="AY44" s="570">
        <v>0.4877151662156976</v>
      </c>
      <c r="AZ44" s="570">
        <v>0.48732993740615149</v>
      </c>
      <c r="BA44" s="570">
        <v>0.48712585023744209</v>
      </c>
      <c r="BB44" s="570">
        <v>0.48702223472353423</v>
      </c>
      <c r="BC44" s="570">
        <v>0.48694042001234283</v>
      </c>
      <c r="BD44" s="570">
        <v>0.48756137400000038</v>
      </c>
      <c r="BE44" s="570">
        <v>0.48819897464740852</v>
      </c>
      <c r="BF44" s="570">
        <v>0.48884960485227086</v>
      </c>
      <c r="BG44" s="570">
        <v>0.48882796866638928</v>
      </c>
      <c r="BH44" s="570">
        <v>0.48884795841944229</v>
      </c>
      <c r="BI44" s="570">
        <v>0.48884236534638204</v>
      </c>
      <c r="BJ44" s="570">
        <v>0.48884140637224943</v>
      </c>
      <c r="BK44" s="571">
        <v>0.48882041243555202</v>
      </c>
      <c r="BN44" s="210"/>
    </row>
    <row r="45" spans="2:66" s="193" customFormat="1">
      <c r="B45" s="580" t="s">
        <v>107</v>
      </c>
      <c r="C45" s="581">
        <v>0.56566630723636435</v>
      </c>
      <c r="D45" s="582">
        <v>0.56542441712661373</v>
      </c>
      <c r="E45" s="582">
        <v>0.55188670391065153</v>
      </c>
      <c r="F45" s="582">
        <v>0.54734187663692846</v>
      </c>
      <c r="G45" s="582">
        <v>0.54152836567587603</v>
      </c>
      <c r="H45" s="582">
        <v>0.53486556160610066</v>
      </c>
      <c r="I45" s="582">
        <v>0.52891700282409249</v>
      </c>
      <c r="J45" s="582">
        <v>0.52339821104630013</v>
      </c>
      <c r="K45" s="582">
        <v>0.51966792357690628</v>
      </c>
      <c r="L45" s="582">
        <v>0.51619767164867103</v>
      </c>
      <c r="M45" s="582">
        <v>0.51626095265965544</v>
      </c>
      <c r="N45" s="582">
        <v>0.51860940969294478</v>
      </c>
      <c r="O45" s="582">
        <v>0.52422268610040046</v>
      </c>
      <c r="P45" s="582">
        <v>0.52996569555321116</v>
      </c>
      <c r="Q45" s="582">
        <v>0.53300910827476045</v>
      </c>
      <c r="R45" s="582">
        <v>0.53413598510709559</v>
      </c>
      <c r="S45" s="582">
        <v>0.53232760592826234</v>
      </c>
      <c r="T45" s="582">
        <v>0.52815595392497983</v>
      </c>
      <c r="U45" s="582">
        <v>0.53033897458388768</v>
      </c>
      <c r="V45" s="582">
        <v>0.53080098263800879</v>
      </c>
      <c r="W45" s="582">
        <v>0.53088449483012845</v>
      </c>
      <c r="X45" s="582">
        <v>0.52559141332152803</v>
      </c>
      <c r="Y45" s="582">
        <v>0.5217638385973894</v>
      </c>
      <c r="Z45" s="582">
        <v>0.52269060955623281</v>
      </c>
      <c r="AA45" s="582">
        <v>0.52420176755939041</v>
      </c>
      <c r="AB45" s="582">
        <v>0.52859510470925897</v>
      </c>
      <c r="AC45" s="582">
        <v>0.52989748998058717</v>
      </c>
      <c r="AD45" s="582">
        <v>0.53097258097923261</v>
      </c>
      <c r="AE45" s="582">
        <v>0.53030537028010982</v>
      </c>
      <c r="AF45" s="582">
        <v>0.52907212803860071</v>
      </c>
      <c r="AG45" s="582">
        <v>0.5255881441751532</v>
      </c>
      <c r="AH45" s="582">
        <v>0.52196651126280791</v>
      </c>
      <c r="AI45" s="582">
        <v>0.52086361510216261</v>
      </c>
      <c r="AJ45" s="582">
        <v>0.52035654595138381</v>
      </c>
      <c r="AK45" s="582">
        <v>0.51946089689294406</v>
      </c>
      <c r="AL45" s="582">
        <v>0.51748282701436266</v>
      </c>
      <c r="AM45" s="582">
        <v>0.51578334718175622</v>
      </c>
      <c r="AN45" s="582">
        <v>0.5143177938347967</v>
      </c>
      <c r="AO45" s="582">
        <v>0.51301990631002903</v>
      </c>
      <c r="AP45" s="582">
        <v>0.51170328021083844</v>
      </c>
      <c r="AQ45" s="582">
        <v>0.51096602891832099</v>
      </c>
      <c r="AR45" s="582">
        <v>0.51024949759696592</v>
      </c>
      <c r="AS45" s="582">
        <v>0.50972489963258927</v>
      </c>
      <c r="AT45" s="582">
        <v>0.50925828951007135</v>
      </c>
      <c r="AU45" s="582">
        <v>0.50868101820548439</v>
      </c>
      <c r="AV45" s="582">
        <v>0.50795028693888122</v>
      </c>
      <c r="AW45" s="582">
        <v>0.50719276456190343</v>
      </c>
      <c r="AX45" s="582">
        <v>0.50661312592418539</v>
      </c>
      <c r="AY45" s="582">
        <v>0.50616450523919132</v>
      </c>
      <c r="AZ45" s="582">
        <v>0.50587938172978519</v>
      </c>
      <c r="BA45" s="582">
        <v>0.50571228989206696</v>
      </c>
      <c r="BB45" s="582">
        <v>0.5056587528589378</v>
      </c>
      <c r="BC45" s="582">
        <v>0.50563678142122803</v>
      </c>
      <c r="BD45" s="582">
        <v>0.50619246679209107</v>
      </c>
      <c r="BE45" s="582">
        <v>0.50673883468472691</v>
      </c>
      <c r="BF45" s="582">
        <v>0.50731076644671147</v>
      </c>
      <c r="BG45" s="582">
        <v>0.50732230800351197</v>
      </c>
      <c r="BH45" s="582">
        <v>0.50732207621344705</v>
      </c>
      <c r="BI45" s="582">
        <v>0.50730763207414464</v>
      </c>
      <c r="BJ45" s="582">
        <v>0.50727934040273193</v>
      </c>
      <c r="BK45" s="583">
        <v>0.50728629643250656</v>
      </c>
      <c r="BN45" s="210"/>
    </row>
    <row r="46" spans="2:66" s="193" customFormat="1">
      <c r="B46" s="580" t="s">
        <v>174</v>
      </c>
      <c r="C46" s="581">
        <v>0.56566630723636435</v>
      </c>
      <c r="D46" s="582">
        <v>0.56542441712661373</v>
      </c>
      <c r="E46" s="582">
        <v>0.55188670391065153</v>
      </c>
      <c r="F46" s="582">
        <v>0.54734187663692846</v>
      </c>
      <c r="G46" s="582">
        <v>0.54152836567587603</v>
      </c>
      <c r="H46" s="582">
        <v>0.53486556160610066</v>
      </c>
      <c r="I46" s="582">
        <v>0.52891700282409249</v>
      </c>
      <c r="J46" s="582">
        <v>0.52339821104630013</v>
      </c>
      <c r="K46" s="582">
        <v>0.51966792357690628</v>
      </c>
      <c r="L46" s="582">
        <v>0.51619767164867103</v>
      </c>
      <c r="M46" s="582">
        <v>0.51626095265965544</v>
      </c>
      <c r="N46" s="582">
        <v>0.51860940969294478</v>
      </c>
      <c r="O46" s="582">
        <v>0.52422268610040046</v>
      </c>
      <c r="P46" s="582">
        <v>0.52996569555321116</v>
      </c>
      <c r="Q46" s="582">
        <v>0.53300910827476045</v>
      </c>
      <c r="R46" s="582">
        <v>0.53413598510709559</v>
      </c>
      <c r="S46" s="582">
        <v>0.53232760592826234</v>
      </c>
      <c r="T46" s="582">
        <v>0.52815595392497983</v>
      </c>
      <c r="U46" s="582">
        <v>0.53033897458388768</v>
      </c>
      <c r="V46" s="582">
        <v>0.53080098263800879</v>
      </c>
      <c r="W46" s="582">
        <v>0.53088449483012845</v>
      </c>
      <c r="X46" s="582">
        <v>0.52559141332152803</v>
      </c>
      <c r="Y46" s="582">
        <v>0.5217638385973894</v>
      </c>
      <c r="Z46" s="582">
        <v>0.52269060955623281</v>
      </c>
      <c r="AA46" s="582">
        <v>0.52420176755939041</v>
      </c>
      <c r="AB46" s="582">
        <v>0.52862200261573333</v>
      </c>
      <c r="AC46" s="582">
        <v>0.53018718784142616</v>
      </c>
      <c r="AD46" s="582">
        <v>0.53189482726675041</v>
      </c>
      <c r="AE46" s="582">
        <v>0.53220083793943085</v>
      </c>
      <c r="AF46" s="582">
        <v>0.532483372384842</v>
      </c>
      <c r="AG46" s="582">
        <v>0.53068387219249236</v>
      </c>
      <c r="AH46" s="582">
        <v>0.5287925355840235</v>
      </c>
      <c r="AI46" s="582">
        <v>0.52906214897819415</v>
      </c>
      <c r="AJ46" s="582">
        <v>0.52971135438968486</v>
      </c>
      <c r="AK46" s="582">
        <v>0.53000602594386137</v>
      </c>
      <c r="AL46" s="582">
        <v>0.52912774706154131</v>
      </c>
      <c r="AM46" s="582">
        <v>0.52849531503940839</v>
      </c>
      <c r="AN46" s="582">
        <v>0.5280597720851985</v>
      </c>
      <c r="AO46" s="582">
        <v>0.52766808482058469</v>
      </c>
      <c r="AP46" s="582">
        <v>0.5272241818741471</v>
      </c>
      <c r="AQ46" s="582">
        <v>0.52716781123367229</v>
      </c>
      <c r="AR46" s="582">
        <v>0.52710652353363519</v>
      </c>
      <c r="AS46" s="582">
        <v>0.52712992322306851</v>
      </c>
      <c r="AT46" s="582">
        <v>0.52714638136282177</v>
      </c>
      <c r="AU46" s="582">
        <v>0.52698055707286751</v>
      </c>
      <c r="AV46" s="582">
        <v>0.52663342606537611</v>
      </c>
      <c r="AW46" s="582">
        <v>0.52619590714665265</v>
      </c>
      <c r="AX46" s="582">
        <v>0.52584530024803533</v>
      </c>
      <c r="AY46" s="582">
        <v>0.52557737241514324</v>
      </c>
      <c r="AZ46" s="582">
        <v>0.52543099590754239</v>
      </c>
      <c r="BA46" s="582">
        <v>0.52540379003315574</v>
      </c>
      <c r="BB46" s="582">
        <v>0.5254090948127651</v>
      </c>
      <c r="BC46" s="582">
        <v>0.52540330171658345</v>
      </c>
      <c r="BD46" s="582">
        <v>0.52582520678836253</v>
      </c>
      <c r="BE46" s="582">
        <v>0.52627619706950934</v>
      </c>
      <c r="BF46" s="582">
        <v>0.52671514296077582</v>
      </c>
      <c r="BG46" s="582">
        <v>0.52674269096865567</v>
      </c>
      <c r="BH46" s="582">
        <v>0.52675708881203265</v>
      </c>
      <c r="BI46" s="582">
        <v>0.5267585941896834</v>
      </c>
      <c r="BJ46" s="582">
        <v>0.52674631314889886</v>
      </c>
      <c r="BK46" s="583">
        <v>0.5267315622172748</v>
      </c>
      <c r="BN46" s="210"/>
    </row>
    <row r="47" spans="2:66" s="193" customFormat="1" ht="15.75" thickBot="1">
      <c r="B47" s="584" t="s">
        <v>175</v>
      </c>
      <c r="C47" s="253">
        <v>0.56566630723636435</v>
      </c>
      <c r="D47" s="254">
        <v>0.56542441712661373</v>
      </c>
      <c r="E47" s="254">
        <v>0.55188670391065153</v>
      </c>
      <c r="F47" s="254">
        <v>0.54734187663692846</v>
      </c>
      <c r="G47" s="254">
        <v>0.54152836567587603</v>
      </c>
      <c r="H47" s="254">
        <v>0.53486556160610066</v>
      </c>
      <c r="I47" s="254">
        <v>0.52891700282409249</v>
      </c>
      <c r="J47" s="254">
        <v>0.52339821104630013</v>
      </c>
      <c r="K47" s="254">
        <v>0.51966792357690628</v>
      </c>
      <c r="L47" s="254">
        <v>0.51619767164867103</v>
      </c>
      <c r="M47" s="254">
        <v>0.51626095265965544</v>
      </c>
      <c r="N47" s="254">
        <v>0.51860940969294478</v>
      </c>
      <c r="O47" s="254">
        <v>0.52422268610040046</v>
      </c>
      <c r="P47" s="254">
        <v>0.52996569555321116</v>
      </c>
      <c r="Q47" s="254">
        <v>0.53300910827476045</v>
      </c>
      <c r="R47" s="254">
        <v>0.53413598510709559</v>
      </c>
      <c r="S47" s="254">
        <v>0.53232760592826234</v>
      </c>
      <c r="T47" s="254">
        <v>0.52815595392497983</v>
      </c>
      <c r="U47" s="254">
        <v>0.53033897458388768</v>
      </c>
      <c r="V47" s="254">
        <v>0.53080098263800879</v>
      </c>
      <c r="W47" s="254">
        <v>0.53088449483012845</v>
      </c>
      <c r="X47" s="254">
        <v>0.52559141332152803</v>
      </c>
      <c r="Y47" s="254">
        <v>0.5217638385973894</v>
      </c>
      <c r="Z47" s="254">
        <v>0.52269060955623281</v>
      </c>
      <c r="AA47" s="254">
        <v>0.52420176755939041</v>
      </c>
      <c r="AB47" s="254">
        <v>0.52864890867720071</v>
      </c>
      <c r="AC47" s="254">
        <v>0.53047749035466152</v>
      </c>
      <c r="AD47" s="254">
        <v>0.53282081677848425</v>
      </c>
      <c r="AE47" s="254">
        <v>0.53410757549968457</v>
      </c>
      <c r="AF47" s="254">
        <v>0.53587524527818398</v>
      </c>
      <c r="AG47" s="254">
        <v>0.53579377897103597</v>
      </c>
      <c r="AH47" s="254">
        <v>0.53567540813516912</v>
      </c>
      <c r="AI47" s="254">
        <v>0.5374131237809322</v>
      </c>
      <c r="AJ47" s="254">
        <v>0.53931061448551232</v>
      </c>
      <c r="AK47" s="254">
        <v>0.54089326889904565</v>
      </c>
      <c r="AL47" s="254">
        <v>0.54121218789863612</v>
      </c>
      <c r="AM47" s="254">
        <v>0.54169421122001105</v>
      </c>
      <c r="AN47" s="254">
        <v>0.54228932030467769</v>
      </c>
      <c r="AO47" s="254">
        <v>0.54289429733754702</v>
      </c>
      <c r="AP47" s="254">
        <v>0.54336345286306109</v>
      </c>
      <c r="AQ47" s="254">
        <v>0.54401594932011021</v>
      </c>
      <c r="AR47" s="254">
        <v>0.5445843116956649</v>
      </c>
      <c r="AS47" s="254">
        <v>0.54521310044379034</v>
      </c>
      <c r="AT47" s="254">
        <v>0.54585463291626535</v>
      </c>
      <c r="AU47" s="254">
        <v>0.54618229074817715</v>
      </c>
      <c r="AV47" s="254">
        <v>0.54624559684267415</v>
      </c>
      <c r="AW47" s="254">
        <v>0.54609502566060497</v>
      </c>
      <c r="AX47" s="254">
        <v>0.54605801251391095</v>
      </c>
      <c r="AY47" s="254">
        <v>0.5460406529121643</v>
      </c>
      <c r="AZ47" s="254">
        <v>0.54608757155607768</v>
      </c>
      <c r="BA47" s="254">
        <v>0.54615234874936192</v>
      </c>
      <c r="BB47" s="254">
        <v>0.54623473394313526</v>
      </c>
      <c r="BC47" s="254">
        <v>0.5462456166825983</v>
      </c>
      <c r="BD47" s="254">
        <v>0.54654905966463396</v>
      </c>
      <c r="BE47" s="254">
        <v>0.54686944268638982</v>
      </c>
      <c r="BF47" s="254">
        <v>0.54720735055386938</v>
      </c>
      <c r="BG47" s="254">
        <v>0.54724228311685275</v>
      </c>
      <c r="BH47" s="254">
        <v>0.54720745468299381</v>
      </c>
      <c r="BI47" s="254">
        <v>0.54718920299696316</v>
      </c>
      <c r="BJ47" s="254">
        <v>0.54718641226448439</v>
      </c>
      <c r="BK47" s="255">
        <v>0.54720196899823514</v>
      </c>
      <c r="BN47" s="210"/>
    </row>
    <row r="48" spans="2:66" ht="15.75" thickBot="1">
      <c r="B48" s="211"/>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N48" s="210"/>
    </row>
    <row r="49" spans="2:66" s="193" customFormat="1" ht="15.75" thickBot="1">
      <c r="B49" s="149" t="s">
        <v>108</v>
      </c>
      <c r="C49" s="198">
        <v>1940</v>
      </c>
      <c r="D49" s="567">
        <v>1941</v>
      </c>
      <c r="E49" s="567">
        <v>1942</v>
      </c>
      <c r="F49" s="567">
        <v>1943</v>
      </c>
      <c r="G49" s="567">
        <v>1944</v>
      </c>
      <c r="H49" s="567">
        <v>1945</v>
      </c>
      <c r="I49" s="567">
        <v>1946</v>
      </c>
      <c r="J49" s="567">
        <v>1947</v>
      </c>
      <c r="K49" s="567">
        <v>1948</v>
      </c>
      <c r="L49" s="567">
        <v>1949</v>
      </c>
      <c r="M49" s="567">
        <v>1950</v>
      </c>
      <c r="N49" s="567">
        <v>1951</v>
      </c>
      <c r="O49" s="567">
        <v>1952</v>
      </c>
      <c r="P49" s="567">
        <v>1953</v>
      </c>
      <c r="Q49" s="567">
        <v>1954</v>
      </c>
      <c r="R49" s="567">
        <v>1955</v>
      </c>
      <c r="S49" s="567">
        <v>1956</v>
      </c>
      <c r="T49" s="567">
        <v>1957</v>
      </c>
      <c r="U49" s="567">
        <v>1958</v>
      </c>
      <c r="V49" s="567">
        <v>1959</v>
      </c>
      <c r="W49" s="567">
        <v>1960</v>
      </c>
      <c r="X49" s="567">
        <v>1961</v>
      </c>
      <c r="Y49" s="567">
        <v>1962</v>
      </c>
      <c r="Z49" s="567">
        <v>1963</v>
      </c>
      <c r="AA49" s="567">
        <v>1964</v>
      </c>
      <c r="AB49" s="567">
        <v>1965</v>
      </c>
      <c r="AC49" s="567">
        <v>1966</v>
      </c>
      <c r="AD49" s="567">
        <v>1967</v>
      </c>
      <c r="AE49" s="567">
        <v>1968</v>
      </c>
      <c r="AF49" s="567">
        <v>1969</v>
      </c>
      <c r="AG49" s="567">
        <v>1970</v>
      </c>
      <c r="AH49" s="567">
        <v>1971</v>
      </c>
      <c r="AI49" s="567">
        <v>1972</v>
      </c>
      <c r="AJ49" s="567">
        <v>1973</v>
      </c>
      <c r="AK49" s="567">
        <v>1974</v>
      </c>
      <c r="AL49" s="567">
        <v>1975</v>
      </c>
      <c r="AM49" s="567">
        <v>1976</v>
      </c>
      <c r="AN49" s="567">
        <v>1977</v>
      </c>
      <c r="AO49" s="567">
        <v>1978</v>
      </c>
      <c r="AP49" s="567">
        <v>1979</v>
      </c>
      <c r="AQ49" s="567">
        <v>1980</v>
      </c>
      <c r="AR49" s="567">
        <v>1981</v>
      </c>
      <c r="AS49" s="567">
        <v>1982</v>
      </c>
      <c r="AT49" s="567">
        <v>1983</v>
      </c>
      <c r="AU49" s="567">
        <v>1984</v>
      </c>
      <c r="AV49" s="567">
        <v>1985</v>
      </c>
      <c r="AW49" s="567">
        <v>1986</v>
      </c>
      <c r="AX49" s="567">
        <v>1987</v>
      </c>
      <c r="AY49" s="567">
        <v>1988</v>
      </c>
      <c r="AZ49" s="567">
        <v>1989</v>
      </c>
      <c r="BA49" s="567">
        <v>1990</v>
      </c>
      <c r="BB49" s="567">
        <v>1991</v>
      </c>
      <c r="BC49" s="567">
        <v>1992</v>
      </c>
      <c r="BD49" s="567">
        <v>1993</v>
      </c>
      <c r="BE49" s="567">
        <v>1994</v>
      </c>
      <c r="BF49" s="567">
        <v>1995</v>
      </c>
      <c r="BG49" s="567">
        <v>1996</v>
      </c>
      <c r="BH49" s="567">
        <v>1997</v>
      </c>
      <c r="BI49" s="567">
        <v>1998</v>
      </c>
      <c r="BJ49" s="567">
        <v>1999</v>
      </c>
      <c r="BK49" s="199">
        <v>2000</v>
      </c>
      <c r="BN49" s="210"/>
    </row>
    <row r="50" spans="2:66" s="193" customFormat="1">
      <c r="B50" s="580" t="s">
        <v>173</v>
      </c>
      <c r="C50" s="569">
        <v>0.23836331116156287</v>
      </c>
      <c r="D50" s="570">
        <v>0.23806417685382192</v>
      </c>
      <c r="E50" s="570">
        <v>0.23406444736561727</v>
      </c>
      <c r="F50" s="570">
        <v>0.23342913966635317</v>
      </c>
      <c r="G50" s="570">
        <v>0.2319485317617361</v>
      </c>
      <c r="H50" s="570">
        <v>0.22914873782712572</v>
      </c>
      <c r="I50" s="570">
        <v>0.22698129691423333</v>
      </c>
      <c r="J50" s="570">
        <v>0.22502305725129554</v>
      </c>
      <c r="K50" s="570">
        <v>0.22395528161487702</v>
      </c>
      <c r="L50" s="570">
        <v>0.22175472599365978</v>
      </c>
      <c r="M50" s="570">
        <v>0.22036265677737757</v>
      </c>
      <c r="N50" s="570">
        <v>0.21924962476964152</v>
      </c>
      <c r="O50" s="570">
        <v>0.2194293049103295</v>
      </c>
      <c r="P50" s="570">
        <v>0.21945366641923567</v>
      </c>
      <c r="Q50" s="570">
        <v>0.21840594395089485</v>
      </c>
      <c r="R50" s="570">
        <v>0.21686772682868372</v>
      </c>
      <c r="S50" s="570">
        <v>0.21419527588494544</v>
      </c>
      <c r="T50" s="570">
        <v>0.2099509972551736</v>
      </c>
      <c r="U50" s="570">
        <v>0.20024123932778068</v>
      </c>
      <c r="V50" s="570">
        <v>0.19041452311160925</v>
      </c>
      <c r="W50" s="570">
        <v>0.18116233645629623</v>
      </c>
      <c r="X50" s="570">
        <v>0.17721833413177243</v>
      </c>
      <c r="Y50" s="570">
        <v>0.17518836747168898</v>
      </c>
      <c r="Z50" s="570">
        <v>0.17474722705208964</v>
      </c>
      <c r="AA50" s="570">
        <v>0.17463986902514339</v>
      </c>
      <c r="AB50" s="570">
        <v>0.17317473319013899</v>
      </c>
      <c r="AC50" s="570">
        <v>0.17188624047421699</v>
      </c>
      <c r="AD50" s="570">
        <v>0.17132661213953113</v>
      </c>
      <c r="AE50" s="570">
        <v>0.17126080698852983</v>
      </c>
      <c r="AF50" s="570">
        <v>0.17091557041129257</v>
      </c>
      <c r="AG50" s="570">
        <v>0.16983580673814588</v>
      </c>
      <c r="AH50" s="570">
        <v>0.16836057985371689</v>
      </c>
      <c r="AI50" s="570">
        <v>0.16661746343219677</v>
      </c>
      <c r="AJ50" s="570">
        <v>0.16471254608087812</v>
      </c>
      <c r="AK50" s="570">
        <v>0.16314259955165702</v>
      </c>
      <c r="AL50" s="570">
        <v>0.16149874070246542</v>
      </c>
      <c r="AM50" s="570">
        <v>0.15998138380385113</v>
      </c>
      <c r="AN50" s="570">
        <v>0.15852608560880141</v>
      </c>
      <c r="AO50" s="570">
        <v>0.15715254330805736</v>
      </c>
      <c r="AP50" s="570">
        <v>0.15585884042340895</v>
      </c>
      <c r="AQ50" s="570">
        <v>0.15443168361469134</v>
      </c>
      <c r="AR50" s="570">
        <v>0.15303945884901057</v>
      </c>
      <c r="AS50" s="570">
        <v>0.15167349343007422</v>
      </c>
      <c r="AT50" s="570">
        <v>0.15033592923087388</v>
      </c>
      <c r="AU50" s="570">
        <v>0.14903588302007398</v>
      </c>
      <c r="AV50" s="570">
        <v>0.14777958791242851</v>
      </c>
      <c r="AW50" s="570">
        <v>0.14657390972035586</v>
      </c>
      <c r="AX50" s="570">
        <v>0.14541996046880731</v>
      </c>
      <c r="AY50" s="570">
        <v>0.1443193428006436</v>
      </c>
      <c r="AZ50" s="570">
        <v>0.14326176470819765</v>
      </c>
      <c r="BA50" s="570">
        <v>0.14224331349466091</v>
      </c>
      <c r="BB50" s="570">
        <v>0.14126170971576743</v>
      </c>
      <c r="BC50" s="570">
        <v>0.14032316421818325</v>
      </c>
      <c r="BD50" s="570">
        <v>0.13921104684656382</v>
      </c>
      <c r="BE50" s="570">
        <v>0.138130677834571</v>
      </c>
      <c r="BF50" s="570">
        <v>0.13708033915937265</v>
      </c>
      <c r="BG50" s="570">
        <v>0.13628471937003064</v>
      </c>
      <c r="BH50" s="570">
        <v>0.13554412649147951</v>
      </c>
      <c r="BI50" s="570">
        <v>0.13485826462014183</v>
      </c>
      <c r="BJ50" s="570">
        <v>0.13421850423955498</v>
      </c>
      <c r="BK50" s="571">
        <v>0.1339061876801034</v>
      </c>
      <c r="BN50" s="210"/>
    </row>
    <row r="51" spans="2:66" s="193" customFormat="1">
      <c r="B51" s="580" t="s">
        <v>107</v>
      </c>
      <c r="C51" s="581">
        <v>0.23836318755005576</v>
      </c>
      <c r="D51" s="582">
        <v>0.23806310596777511</v>
      </c>
      <c r="E51" s="582">
        <v>0.23406374166769758</v>
      </c>
      <c r="F51" s="582">
        <v>0.23342784295849439</v>
      </c>
      <c r="G51" s="582">
        <v>0.23194852288613149</v>
      </c>
      <c r="H51" s="582">
        <v>0.22914869609329722</v>
      </c>
      <c r="I51" s="582">
        <v>0.22698141622309087</v>
      </c>
      <c r="J51" s="582">
        <v>0.22502286912641525</v>
      </c>
      <c r="K51" s="582">
        <v>0.22395486777050597</v>
      </c>
      <c r="L51" s="582">
        <v>0.2217542753309415</v>
      </c>
      <c r="M51" s="582">
        <v>0.22036288298974926</v>
      </c>
      <c r="N51" s="582">
        <v>0.21925025042815358</v>
      </c>
      <c r="O51" s="582">
        <v>0.2194295943513617</v>
      </c>
      <c r="P51" s="582">
        <v>0.2194537862648904</v>
      </c>
      <c r="Q51" s="582">
        <v>0.21840595913416416</v>
      </c>
      <c r="R51" s="582">
        <v>0.21686804183990113</v>
      </c>
      <c r="S51" s="582">
        <v>0.21419503320363184</v>
      </c>
      <c r="T51" s="582">
        <v>0.20995026346109613</v>
      </c>
      <c r="U51" s="582">
        <v>0.20024049885719811</v>
      </c>
      <c r="V51" s="582">
        <v>0.1904142274734627</v>
      </c>
      <c r="W51" s="582">
        <v>0.18116265843208612</v>
      </c>
      <c r="X51" s="582">
        <v>0.17721839727299107</v>
      </c>
      <c r="Y51" s="582">
        <v>0.17518902322860597</v>
      </c>
      <c r="Z51" s="582">
        <v>0.17475015660929982</v>
      </c>
      <c r="AA51" s="582">
        <v>0.17464892767002138</v>
      </c>
      <c r="AB51" s="582">
        <v>0.17320267218252075</v>
      </c>
      <c r="AC51" s="582">
        <v>0.17194775656655059</v>
      </c>
      <c r="AD51" s="582">
        <v>0.1714629857723162</v>
      </c>
      <c r="AE51" s="582">
        <v>0.17152659500174514</v>
      </c>
      <c r="AF51" s="582">
        <v>0.17133351084065962</v>
      </c>
      <c r="AG51" s="582">
        <v>0.17037525227122463</v>
      </c>
      <c r="AH51" s="582">
        <v>0.16895494000187405</v>
      </c>
      <c r="AI51" s="582">
        <v>0.1672355202607054</v>
      </c>
      <c r="AJ51" s="582">
        <v>0.16534553873006053</v>
      </c>
      <c r="AK51" s="582">
        <v>0.16379787991787856</v>
      </c>
      <c r="AL51" s="582">
        <v>0.16217507350723545</v>
      </c>
      <c r="AM51" s="582">
        <v>0.16067994434063534</v>
      </c>
      <c r="AN51" s="582">
        <v>0.15924808674947866</v>
      </c>
      <c r="AO51" s="582">
        <v>0.15789437368685402</v>
      </c>
      <c r="AP51" s="582">
        <v>0.1566198022579505</v>
      </c>
      <c r="AQ51" s="582">
        <v>0.15520653855354702</v>
      </c>
      <c r="AR51" s="582">
        <v>0.15383249890546397</v>
      </c>
      <c r="AS51" s="582">
        <v>0.15248566419887499</v>
      </c>
      <c r="AT51" s="582">
        <v>0.15117076575441515</v>
      </c>
      <c r="AU51" s="582">
        <v>0.14989083186455052</v>
      </c>
      <c r="AV51" s="582">
        <v>0.14865311171469578</v>
      </c>
      <c r="AW51" s="582">
        <v>0.1474608005717285</v>
      </c>
      <c r="AX51" s="582">
        <v>0.14632243502408751</v>
      </c>
      <c r="AY51" s="582">
        <v>0.14523822160189118</v>
      </c>
      <c r="AZ51" s="582">
        <v>0.14419856470405704</v>
      </c>
      <c r="BA51" s="582">
        <v>0.1431974224971877</v>
      </c>
      <c r="BB51" s="582">
        <v>0.14223588052381111</v>
      </c>
      <c r="BC51" s="582">
        <v>0.14131483125554575</v>
      </c>
      <c r="BD51" s="582">
        <v>0.14021739292909904</v>
      </c>
      <c r="BE51" s="582">
        <v>0.13914824691611585</v>
      </c>
      <c r="BF51" s="582">
        <v>0.13811095327362838</v>
      </c>
      <c r="BG51" s="582">
        <v>0.13732947835693646</v>
      </c>
      <c r="BH51" s="582">
        <v>0.13660301981961556</v>
      </c>
      <c r="BI51" s="582">
        <v>0.13593178153615082</v>
      </c>
      <c r="BJ51" s="582">
        <v>0.13530589605438423</v>
      </c>
      <c r="BK51" s="583">
        <v>0.13500007265136421</v>
      </c>
      <c r="BN51" s="210"/>
    </row>
    <row r="52" spans="2:66" s="193" customFormat="1">
      <c r="B52" s="580" t="s">
        <v>174</v>
      </c>
      <c r="C52" s="581">
        <v>0.23836385099526769</v>
      </c>
      <c r="D52" s="582">
        <v>0.23806457418057608</v>
      </c>
      <c r="E52" s="582">
        <v>0.23406498148904228</v>
      </c>
      <c r="F52" s="582">
        <v>0.23342931076619938</v>
      </c>
      <c r="G52" s="582">
        <v>0.23194769521398473</v>
      </c>
      <c r="H52" s="582">
        <v>0.2291489320715927</v>
      </c>
      <c r="I52" s="582">
        <v>0.2269817424845865</v>
      </c>
      <c r="J52" s="582">
        <v>0.22502293961124017</v>
      </c>
      <c r="K52" s="582">
        <v>0.22395463855416464</v>
      </c>
      <c r="L52" s="582">
        <v>0.22175424499396726</v>
      </c>
      <c r="M52" s="582">
        <v>0.22036277560502684</v>
      </c>
      <c r="N52" s="582">
        <v>0.21924993576369312</v>
      </c>
      <c r="O52" s="582">
        <v>0.21942942516448719</v>
      </c>
      <c r="P52" s="582">
        <v>0.21945396784452201</v>
      </c>
      <c r="Q52" s="582">
        <v>0.2184065637043793</v>
      </c>
      <c r="R52" s="582">
        <v>0.21686859423575569</v>
      </c>
      <c r="S52" s="582">
        <v>0.21419583909165005</v>
      </c>
      <c r="T52" s="582">
        <v>0.20995130556612243</v>
      </c>
      <c r="U52" s="582">
        <v>0.20024118154248605</v>
      </c>
      <c r="V52" s="582">
        <v>0.19041400592995669</v>
      </c>
      <c r="W52" s="582">
        <v>0.18116172854763815</v>
      </c>
      <c r="X52" s="582">
        <v>0.17721775438165177</v>
      </c>
      <c r="Y52" s="582">
        <v>0.17518866183510862</v>
      </c>
      <c r="Z52" s="582">
        <v>0.17475225928715257</v>
      </c>
      <c r="AA52" s="582">
        <v>0.17465514603276824</v>
      </c>
      <c r="AB52" s="582">
        <v>0.17322494706752647</v>
      </c>
      <c r="AC52" s="582">
        <v>0.17200151946060013</v>
      </c>
      <c r="AD52" s="582">
        <v>0.17158589745967615</v>
      </c>
      <c r="AE52" s="582">
        <v>0.17176918175391362</v>
      </c>
      <c r="AF52" s="582">
        <v>0.17170553631943633</v>
      </c>
      <c r="AG52" s="582">
        <v>0.17083324474983444</v>
      </c>
      <c r="AH52" s="582">
        <v>0.16943547824162319</v>
      </c>
      <c r="AI52" s="582">
        <v>0.16770186208963148</v>
      </c>
      <c r="AJ52" s="582">
        <v>0.16579655693773543</v>
      </c>
      <c r="AK52" s="582">
        <v>0.16422606041454238</v>
      </c>
      <c r="AL52" s="582">
        <v>0.16257970332381241</v>
      </c>
      <c r="AM52" s="582">
        <v>0.16105671845613215</v>
      </c>
      <c r="AN52" s="582">
        <v>0.15959069916010141</v>
      </c>
      <c r="AO52" s="582">
        <v>0.15819967563519366</v>
      </c>
      <c r="AP52" s="582">
        <v>0.15688245471302939</v>
      </c>
      <c r="AQ52" s="582">
        <v>0.15542982402922989</v>
      </c>
      <c r="AR52" s="582">
        <v>0.15401174152074223</v>
      </c>
      <c r="AS52" s="582">
        <v>0.15261742578266482</v>
      </c>
      <c r="AT52" s="582">
        <v>0.15124823344895472</v>
      </c>
      <c r="AU52" s="582">
        <v>0.14991052515546055</v>
      </c>
      <c r="AV52" s="582">
        <v>0.14861303161676187</v>
      </c>
      <c r="AW52" s="582">
        <v>0.14736007242177937</v>
      </c>
      <c r="AX52" s="582">
        <v>0.14615523310508752</v>
      </c>
      <c r="AY52" s="582">
        <v>0.14500219215677113</v>
      </c>
      <c r="AZ52" s="582">
        <v>0.14388808939491124</v>
      </c>
      <c r="BA52" s="582">
        <v>0.14281034702914694</v>
      </c>
      <c r="BB52" s="582">
        <v>0.14176844851275805</v>
      </c>
      <c r="BC52" s="582">
        <v>0.14076411051759807</v>
      </c>
      <c r="BD52" s="582">
        <v>0.13958789007284755</v>
      </c>
      <c r="BE52" s="582">
        <v>0.13843478250670668</v>
      </c>
      <c r="BF52" s="582">
        <v>0.1373118651064604</v>
      </c>
      <c r="BG52" s="582">
        <v>0.13643777685516181</v>
      </c>
      <c r="BH52" s="582">
        <v>0.13561658453431505</v>
      </c>
      <c r="BI52" s="582">
        <v>0.13484705420723472</v>
      </c>
      <c r="BJ52" s="582">
        <v>0.13411981993554686</v>
      </c>
      <c r="BK52" s="583">
        <v>0.13376350399599143</v>
      </c>
      <c r="BN52" s="210"/>
    </row>
    <row r="53" spans="2:66" s="193" customFormat="1" ht="15.75" thickBot="1">
      <c r="B53" s="584" t="s">
        <v>175</v>
      </c>
      <c r="C53" s="253">
        <v>0.2383652020935671</v>
      </c>
      <c r="D53" s="254">
        <v>0.23806359685770395</v>
      </c>
      <c r="E53" s="254">
        <v>0.23406350066933004</v>
      </c>
      <c r="F53" s="254">
        <v>0.23342904901683281</v>
      </c>
      <c r="G53" s="254">
        <v>0.23194809564090227</v>
      </c>
      <c r="H53" s="254">
        <v>0.22914892694317723</v>
      </c>
      <c r="I53" s="254">
        <v>0.22698152116777692</v>
      </c>
      <c r="J53" s="254">
        <v>0.22502330349787122</v>
      </c>
      <c r="K53" s="254">
        <v>0.22395540675556655</v>
      </c>
      <c r="L53" s="254">
        <v>0.22175496055598728</v>
      </c>
      <c r="M53" s="254">
        <v>0.22036294727076244</v>
      </c>
      <c r="N53" s="254">
        <v>0.21925005981315213</v>
      </c>
      <c r="O53" s="254">
        <v>0.21942943538959017</v>
      </c>
      <c r="P53" s="254">
        <v>0.21945362334380589</v>
      </c>
      <c r="Q53" s="254">
        <v>0.21840594626719198</v>
      </c>
      <c r="R53" s="254">
        <v>0.21686809510130953</v>
      </c>
      <c r="S53" s="254">
        <v>0.2141954827206686</v>
      </c>
      <c r="T53" s="254">
        <v>0.20995055007159927</v>
      </c>
      <c r="U53" s="254">
        <v>0.2002409924051792</v>
      </c>
      <c r="V53" s="254">
        <v>0.1904140368640431</v>
      </c>
      <c r="W53" s="254">
        <v>0.18116234341034421</v>
      </c>
      <c r="X53" s="254">
        <v>0.17721819951663367</v>
      </c>
      <c r="Y53" s="254">
        <v>0.17518951495200899</v>
      </c>
      <c r="Z53" s="254">
        <v>0.17475537902204982</v>
      </c>
      <c r="AA53" s="254">
        <v>0.17466374460364967</v>
      </c>
      <c r="AB53" s="254">
        <v>0.17325304124535443</v>
      </c>
      <c r="AC53" s="254">
        <v>0.17206831256236602</v>
      </c>
      <c r="AD53" s="254">
        <v>0.17173163275952177</v>
      </c>
      <c r="AE53" s="254">
        <v>0.1720520296288052</v>
      </c>
      <c r="AF53" s="254">
        <v>0.17214933414977207</v>
      </c>
      <c r="AG53" s="254">
        <v>0.17139906944437952</v>
      </c>
      <c r="AH53" s="254">
        <v>0.17006359712913122</v>
      </c>
      <c r="AI53" s="254">
        <v>0.16835517767938066</v>
      </c>
      <c r="AJ53" s="254">
        <v>0.16647540827087512</v>
      </c>
      <c r="AK53" s="254">
        <v>0.1649263187718899</v>
      </c>
      <c r="AL53" s="254">
        <v>0.16330145976996177</v>
      </c>
      <c r="AM53" s="254">
        <v>0.16179995659694821</v>
      </c>
      <c r="AN53" s="254">
        <v>0.16035601708992514</v>
      </c>
      <c r="AO53" s="254">
        <v>0.15898721211616121</v>
      </c>
      <c r="AP53" s="254">
        <v>0.15769513994818826</v>
      </c>
      <c r="AQ53" s="254">
        <v>0.15626232920031655</v>
      </c>
      <c r="AR53" s="254">
        <v>0.15486132870884542</v>
      </c>
      <c r="AS53" s="254">
        <v>0.15348170467953848</v>
      </c>
      <c r="AT53" s="254">
        <v>0.15212898766394856</v>
      </c>
      <c r="AU53" s="254">
        <v>0.15081066429377976</v>
      </c>
      <c r="AV53" s="254">
        <v>0.14953223588606532</v>
      </c>
      <c r="AW53" s="254">
        <v>0.14829726961985953</v>
      </c>
      <c r="AX53" s="254">
        <v>0.14711004883140033</v>
      </c>
      <c r="AY53" s="254">
        <v>0.14597360506746121</v>
      </c>
      <c r="AZ53" s="254">
        <v>0.14487707574273392</v>
      </c>
      <c r="BA53" s="254">
        <v>0.14381717054489032</v>
      </c>
      <c r="BB53" s="254">
        <v>0.1427919105002923</v>
      </c>
      <c r="BC53" s="254">
        <v>0.14180206940711057</v>
      </c>
      <c r="BD53" s="254">
        <v>0.14063704146401676</v>
      </c>
      <c r="BE53" s="254">
        <v>0.13949755579551071</v>
      </c>
      <c r="BF53" s="254">
        <v>0.13838849596159342</v>
      </c>
      <c r="BG53" s="254">
        <v>0.13752760760987526</v>
      </c>
      <c r="BH53" s="254">
        <v>0.13671741550666899</v>
      </c>
      <c r="BI53" s="254">
        <v>0.13595758982985465</v>
      </c>
      <c r="BJ53" s="254">
        <v>0.13523850072128882</v>
      </c>
      <c r="BK53" s="255">
        <v>0.13488578348841368</v>
      </c>
      <c r="BN53" s="210"/>
    </row>
    <row r="54" spans="2:66" ht="15.75" thickBot="1">
      <c r="BB54" s="214"/>
      <c r="BC54" s="214"/>
      <c r="BD54" s="214"/>
      <c r="BE54" s="214"/>
      <c r="BF54" s="214"/>
      <c r="BG54" s="214"/>
      <c r="BH54" s="214"/>
      <c r="BI54" s="214"/>
      <c r="BJ54" s="214"/>
      <c r="BK54" s="214"/>
      <c r="BN54" s="210"/>
    </row>
    <row r="55" spans="2:66" s="193" customFormat="1" ht="15.75" thickBot="1">
      <c r="B55" s="149" t="s">
        <v>109</v>
      </c>
      <c r="C55" s="198">
        <v>1940</v>
      </c>
      <c r="D55" s="567">
        <v>1941</v>
      </c>
      <c r="E55" s="567">
        <v>1942</v>
      </c>
      <c r="F55" s="567">
        <v>1943</v>
      </c>
      <c r="G55" s="567">
        <v>1944</v>
      </c>
      <c r="H55" s="567">
        <v>1945</v>
      </c>
      <c r="I55" s="567">
        <v>1946</v>
      </c>
      <c r="J55" s="567">
        <v>1947</v>
      </c>
      <c r="K55" s="567">
        <v>1948</v>
      </c>
      <c r="L55" s="567">
        <v>1949</v>
      </c>
      <c r="M55" s="567">
        <v>1950</v>
      </c>
      <c r="N55" s="567">
        <v>1951</v>
      </c>
      <c r="O55" s="567">
        <v>1952</v>
      </c>
      <c r="P55" s="567">
        <v>1953</v>
      </c>
      <c r="Q55" s="567">
        <v>1954</v>
      </c>
      <c r="R55" s="567">
        <v>1955</v>
      </c>
      <c r="S55" s="567">
        <v>1956</v>
      </c>
      <c r="T55" s="567">
        <v>1957</v>
      </c>
      <c r="U55" s="567">
        <v>1958</v>
      </c>
      <c r="V55" s="567">
        <v>1959</v>
      </c>
      <c r="W55" s="567">
        <v>1960</v>
      </c>
      <c r="X55" s="567">
        <v>1961</v>
      </c>
      <c r="Y55" s="567">
        <v>1962</v>
      </c>
      <c r="Z55" s="567">
        <v>1963</v>
      </c>
      <c r="AA55" s="567">
        <v>1964</v>
      </c>
      <c r="AB55" s="567">
        <v>1965</v>
      </c>
      <c r="AC55" s="567">
        <v>1966</v>
      </c>
      <c r="AD55" s="567">
        <v>1967</v>
      </c>
      <c r="AE55" s="567">
        <v>1968</v>
      </c>
      <c r="AF55" s="567">
        <v>1969</v>
      </c>
      <c r="AG55" s="567">
        <v>1970</v>
      </c>
      <c r="AH55" s="567">
        <v>1971</v>
      </c>
      <c r="AI55" s="567">
        <v>1972</v>
      </c>
      <c r="AJ55" s="567">
        <v>1973</v>
      </c>
      <c r="AK55" s="567">
        <v>1974</v>
      </c>
      <c r="AL55" s="567">
        <v>1975</v>
      </c>
      <c r="AM55" s="567">
        <v>1976</v>
      </c>
      <c r="AN55" s="567">
        <v>1977</v>
      </c>
      <c r="AO55" s="567">
        <v>1978</v>
      </c>
      <c r="AP55" s="567">
        <v>1979</v>
      </c>
      <c r="AQ55" s="567">
        <v>1980</v>
      </c>
      <c r="AR55" s="567">
        <v>1981</v>
      </c>
      <c r="AS55" s="567">
        <v>1982</v>
      </c>
      <c r="AT55" s="567">
        <v>1983</v>
      </c>
      <c r="AU55" s="567">
        <v>1984</v>
      </c>
      <c r="AV55" s="567">
        <v>1985</v>
      </c>
      <c r="AW55" s="567">
        <v>1986</v>
      </c>
      <c r="AX55" s="567">
        <v>1987</v>
      </c>
      <c r="AY55" s="567">
        <v>1988</v>
      </c>
      <c r="AZ55" s="567">
        <v>1989</v>
      </c>
      <c r="BA55" s="567">
        <v>1990</v>
      </c>
      <c r="BB55" s="567">
        <v>1991</v>
      </c>
      <c r="BC55" s="567">
        <v>1992</v>
      </c>
      <c r="BD55" s="567">
        <v>1993</v>
      </c>
      <c r="BE55" s="567">
        <v>1994</v>
      </c>
      <c r="BF55" s="567">
        <v>1995</v>
      </c>
      <c r="BG55" s="567">
        <v>1996</v>
      </c>
      <c r="BH55" s="567">
        <v>1997</v>
      </c>
      <c r="BI55" s="567">
        <v>1998</v>
      </c>
      <c r="BJ55" s="567">
        <v>1999</v>
      </c>
      <c r="BK55" s="199">
        <v>2000</v>
      </c>
      <c r="BN55" s="210"/>
    </row>
    <row r="56" spans="2:66" s="193" customFormat="1">
      <c r="B56" s="580" t="s">
        <v>173</v>
      </c>
      <c r="C56" s="569">
        <v>0.23836331116156287</v>
      </c>
      <c r="D56" s="570">
        <v>0.23806417685382192</v>
      </c>
      <c r="E56" s="570">
        <v>0.23406444736561727</v>
      </c>
      <c r="F56" s="570">
        <v>0.23342913966635317</v>
      </c>
      <c r="G56" s="570">
        <v>0.2319485317617361</v>
      </c>
      <c r="H56" s="570">
        <v>0.22914873782712572</v>
      </c>
      <c r="I56" s="570">
        <v>0.22698129691423333</v>
      </c>
      <c r="J56" s="570">
        <v>0.22502305725129554</v>
      </c>
      <c r="K56" s="570">
        <v>0.22395528161487702</v>
      </c>
      <c r="L56" s="570">
        <v>0.22175472599365978</v>
      </c>
      <c r="M56" s="570">
        <v>0.22036265677737757</v>
      </c>
      <c r="N56" s="570">
        <v>0.21924962476964152</v>
      </c>
      <c r="O56" s="570">
        <v>0.2194293049103295</v>
      </c>
      <c r="P56" s="570">
        <v>0.21945366641923567</v>
      </c>
      <c r="Q56" s="570">
        <v>0.21840594395089485</v>
      </c>
      <c r="R56" s="570">
        <v>0.21686772682868372</v>
      </c>
      <c r="S56" s="570">
        <v>0.21419527588494544</v>
      </c>
      <c r="T56" s="570">
        <v>0.2099509972551736</v>
      </c>
      <c r="U56" s="570">
        <v>0.20711678219565691</v>
      </c>
      <c r="V56" s="570">
        <v>0.20401227314640411</v>
      </c>
      <c r="W56" s="570">
        <v>0.20129148495144022</v>
      </c>
      <c r="X56" s="570">
        <v>0.19690926014641383</v>
      </c>
      <c r="Y56" s="570">
        <v>0.1946537416352099</v>
      </c>
      <c r="Z56" s="570">
        <v>0.19416358561343292</v>
      </c>
      <c r="AA56" s="570">
        <v>0.19404429891682598</v>
      </c>
      <c r="AB56" s="570">
        <v>0.19241637021126556</v>
      </c>
      <c r="AC56" s="570">
        <v>0.19098471163801889</v>
      </c>
      <c r="AD56" s="570">
        <v>0.19036290237725687</v>
      </c>
      <c r="AE56" s="570">
        <v>0.19028978554281095</v>
      </c>
      <c r="AF56" s="570">
        <v>0.18990618934588069</v>
      </c>
      <c r="AG56" s="570">
        <v>0.18870645193127319</v>
      </c>
      <c r="AH56" s="570">
        <v>0.18706731094857432</v>
      </c>
      <c r="AI56" s="570">
        <v>0.18513051492466304</v>
      </c>
      <c r="AJ56" s="570">
        <v>0.18301394008986457</v>
      </c>
      <c r="AK56" s="570">
        <v>0.1812695550573967</v>
      </c>
      <c r="AL56" s="570">
        <v>0.17944304522496157</v>
      </c>
      <c r="AM56" s="570">
        <v>0.17775709311539009</v>
      </c>
      <c r="AN56" s="570">
        <v>0.17614009512089038</v>
      </c>
      <c r="AO56" s="570">
        <v>0.17461393700895264</v>
      </c>
      <c r="AP56" s="570">
        <v>0.17317648935934327</v>
      </c>
      <c r="AQ56" s="570">
        <v>0.17159075957187928</v>
      </c>
      <c r="AR56" s="570">
        <v>0.17004384316556728</v>
      </c>
      <c r="AS56" s="570">
        <v>0.16852610381119359</v>
      </c>
      <c r="AT56" s="570">
        <v>0.16703992136763765</v>
      </c>
      <c r="AU56" s="570">
        <v>0.16559542557786</v>
      </c>
      <c r="AV56" s="570">
        <v>0.16419954212492058</v>
      </c>
      <c r="AW56" s="570">
        <v>0.1628598996892843</v>
      </c>
      <c r="AX56" s="570">
        <v>0.16157773385423038</v>
      </c>
      <c r="AY56" s="570">
        <v>0.16035482533404846</v>
      </c>
      <c r="AZ56" s="570">
        <v>0.15917973856466408</v>
      </c>
      <c r="BA56" s="570">
        <v>0.15804812610517879</v>
      </c>
      <c r="BB56" s="570">
        <v>0.15695745523974161</v>
      </c>
      <c r="BC56" s="570">
        <v>0.1559146269090925</v>
      </c>
      <c r="BD56" s="570">
        <v>0.15467894094062648</v>
      </c>
      <c r="BE56" s="570">
        <v>0.15347853092730113</v>
      </c>
      <c r="BF56" s="570">
        <v>0.15231148795485852</v>
      </c>
      <c r="BG56" s="570">
        <v>0.15142746596670073</v>
      </c>
      <c r="BH56" s="570">
        <v>0.15060458499053278</v>
      </c>
      <c r="BI56" s="570">
        <v>0.14984251624460207</v>
      </c>
      <c r="BJ56" s="570">
        <v>0.14913167137728325</v>
      </c>
      <c r="BK56" s="571">
        <v>0.14878465297789262</v>
      </c>
      <c r="BN56" s="210"/>
    </row>
    <row r="57" spans="2:66" s="193" customFormat="1">
      <c r="B57" s="580" t="s">
        <v>107</v>
      </c>
      <c r="C57" s="581">
        <v>0.23836318755005576</v>
      </c>
      <c r="D57" s="582">
        <v>0.23806310596777511</v>
      </c>
      <c r="E57" s="582">
        <v>0.23406374166769758</v>
      </c>
      <c r="F57" s="582">
        <v>0.23342784295849439</v>
      </c>
      <c r="G57" s="582">
        <v>0.23194852288613149</v>
      </c>
      <c r="H57" s="582">
        <v>0.22914869609329722</v>
      </c>
      <c r="I57" s="582">
        <v>0.22698141622309087</v>
      </c>
      <c r="J57" s="582">
        <v>0.22502286912641525</v>
      </c>
      <c r="K57" s="582">
        <v>0.22395486777050597</v>
      </c>
      <c r="L57" s="582">
        <v>0.2217542753309415</v>
      </c>
      <c r="M57" s="582">
        <v>0.22036288298974926</v>
      </c>
      <c r="N57" s="582">
        <v>0.21925025042815358</v>
      </c>
      <c r="O57" s="582">
        <v>0.2194295943513617</v>
      </c>
      <c r="P57" s="582">
        <v>0.2194537862648904</v>
      </c>
      <c r="Q57" s="582">
        <v>0.21840595913416416</v>
      </c>
      <c r="R57" s="582">
        <v>0.21686804183990113</v>
      </c>
      <c r="S57" s="582">
        <v>0.21419503320363184</v>
      </c>
      <c r="T57" s="582">
        <v>0.20995026346109613</v>
      </c>
      <c r="U57" s="582">
        <v>0.20711605041393741</v>
      </c>
      <c r="V57" s="582">
        <v>0.20401199284970217</v>
      </c>
      <c r="W57" s="582">
        <v>0.20129184270231792</v>
      </c>
      <c r="X57" s="582">
        <v>0.19690933030332344</v>
      </c>
      <c r="Y57" s="582">
        <v>0.19465447025400665</v>
      </c>
      <c r="Z57" s="582">
        <v>0.19416684067699985</v>
      </c>
      <c r="AA57" s="582">
        <v>0.19405436407780152</v>
      </c>
      <c r="AB57" s="582">
        <v>0.19244741353613418</v>
      </c>
      <c r="AC57" s="582">
        <v>0.19105306285172288</v>
      </c>
      <c r="AD57" s="582">
        <v>0.19051442863590687</v>
      </c>
      <c r="AE57" s="582">
        <v>0.19058510555749456</v>
      </c>
      <c r="AF57" s="582">
        <v>0.19037056760073287</v>
      </c>
      <c r="AG57" s="582">
        <v>0.18930583585691627</v>
      </c>
      <c r="AH57" s="582">
        <v>0.18772771111319342</v>
      </c>
      <c r="AI57" s="582">
        <v>0.18581724473411712</v>
      </c>
      <c r="AJ57" s="582">
        <v>0.18371726525562285</v>
      </c>
      <c r="AK57" s="582">
        <v>0.18199764435319843</v>
      </c>
      <c r="AL57" s="582">
        <v>0.18019452611915052</v>
      </c>
      <c r="AM57" s="582">
        <v>0.17853327148959483</v>
      </c>
      <c r="AN57" s="582">
        <v>0.17694231861053181</v>
      </c>
      <c r="AO57" s="582">
        <v>0.17543819298539343</v>
      </c>
      <c r="AP57" s="582">
        <v>0.17402200250883393</v>
      </c>
      <c r="AQ57" s="582">
        <v>0.17245170950394118</v>
      </c>
      <c r="AR57" s="582">
        <v>0.17092499878384881</v>
      </c>
      <c r="AS57" s="582">
        <v>0.16942851577652773</v>
      </c>
      <c r="AT57" s="582">
        <v>0.16796751750490571</v>
      </c>
      <c r="AU57" s="582">
        <v>0.16654536873838946</v>
      </c>
      <c r="AV57" s="582">
        <v>0.16517012412743973</v>
      </c>
      <c r="AW57" s="582">
        <v>0.16384533396858725</v>
      </c>
      <c r="AX57" s="582">
        <v>0.16258048336009723</v>
      </c>
      <c r="AY57" s="582">
        <v>0.16137580177987909</v>
      </c>
      <c r="AZ57" s="582">
        <v>0.16022062744895224</v>
      </c>
      <c r="BA57" s="582">
        <v>0.15910824721909739</v>
      </c>
      <c r="BB57" s="582">
        <v>0.15803986724867899</v>
      </c>
      <c r="BC57" s="582">
        <v>0.1570164791728286</v>
      </c>
      <c r="BD57" s="582">
        <v>0.15579710325455451</v>
      </c>
      <c r="BE57" s="582">
        <v>0.15460916324012874</v>
      </c>
      <c r="BF57" s="582">
        <v>0.15345661474847597</v>
      </c>
      <c r="BG57" s="582">
        <v>0.15258830928548497</v>
      </c>
      <c r="BH57" s="582">
        <v>0.1517811331329062</v>
      </c>
      <c r="BI57" s="582">
        <v>0.15103531281794533</v>
      </c>
      <c r="BJ57" s="582">
        <v>0.15033988450487132</v>
      </c>
      <c r="BK57" s="583">
        <v>0.15000008072373794</v>
      </c>
      <c r="BN57" s="210"/>
    </row>
    <row r="58" spans="2:66" s="193" customFormat="1">
      <c r="B58" s="580" t="s">
        <v>174</v>
      </c>
      <c r="C58" s="581">
        <v>0.23836385099526769</v>
      </c>
      <c r="D58" s="582">
        <v>0.23806457418057608</v>
      </c>
      <c r="E58" s="582">
        <v>0.23406498148904228</v>
      </c>
      <c r="F58" s="582">
        <v>0.23342931076619938</v>
      </c>
      <c r="G58" s="582">
        <v>0.23194769521398473</v>
      </c>
      <c r="H58" s="582">
        <v>0.2291489320715927</v>
      </c>
      <c r="I58" s="582">
        <v>0.2269817424845865</v>
      </c>
      <c r="J58" s="582">
        <v>0.22502293961124017</v>
      </c>
      <c r="K58" s="582">
        <v>0.22395463855416464</v>
      </c>
      <c r="L58" s="582">
        <v>0.22175424499396726</v>
      </c>
      <c r="M58" s="582">
        <v>0.22036277560502684</v>
      </c>
      <c r="N58" s="582">
        <v>0.21924993576369312</v>
      </c>
      <c r="O58" s="582">
        <v>0.21942942516448719</v>
      </c>
      <c r="P58" s="582">
        <v>0.21945396784452201</v>
      </c>
      <c r="Q58" s="582">
        <v>0.2184065637043793</v>
      </c>
      <c r="R58" s="582">
        <v>0.21686859423575569</v>
      </c>
      <c r="S58" s="582">
        <v>0.21419583909165005</v>
      </c>
      <c r="T58" s="582">
        <v>0.20995130556612243</v>
      </c>
      <c r="U58" s="582">
        <v>0.20711670500537405</v>
      </c>
      <c r="V58" s="582">
        <v>0.20401169941826192</v>
      </c>
      <c r="W58" s="582">
        <v>0.20129080949737577</v>
      </c>
      <c r="X58" s="582">
        <v>0.19690861597961309</v>
      </c>
      <c r="Y58" s="582">
        <v>0.19465406870567628</v>
      </c>
      <c r="Z58" s="582">
        <v>0.19416917698572508</v>
      </c>
      <c r="AA58" s="582">
        <v>0.19406127336974252</v>
      </c>
      <c r="AB58" s="582">
        <v>0.19247216340836273</v>
      </c>
      <c r="AC58" s="582">
        <v>0.19111279940066683</v>
      </c>
      <c r="AD58" s="582">
        <v>0.19065099717741796</v>
      </c>
      <c r="AE58" s="582">
        <v>0.19085464639323732</v>
      </c>
      <c r="AF58" s="582">
        <v>0.19078392924381812</v>
      </c>
      <c r="AG58" s="582">
        <v>0.18981471638870495</v>
      </c>
      <c r="AH58" s="582">
        <v>0.18826164249069241</v>
      </c>
      <c r="AI58" s="582">
        <v>0.18633540232181267</v>
      </c>
      <c r="AJ58" s="582">
        <v>0.18421839659748376</v>
      </c>
      <c r="AK58" s="582">
        <v>0.18247340046060265</v>
      </c>
      <c r="AL58" s="582">
        <v>0.18064411480423603</v>
      </c>
      <c r="AM58" s="582">
        <v>0.17895190939570238</v>
      </c>
      <c r="AN58" s="582">
        <v>0.17732299906677937</v>
      </c>
      <c r="AO58" s="582">
        <v>0.17577741737243738</v>
      </c>
      <c r="AP58" s="582">
        <v>0.17431383857003266</v>
      </c>
      <c r="AQ58" s="582">
        <v>0.17269980447692213</v>
      </c>
      <c r="AR58" s="582">
        <v>0.17112415724526917</v>
      </c>
      <c r="AS58" s="582">
        <v>0.16957491753629425</v>
      </c>
      <c r="AT58" s="582">
        <v>0.16805359272106077</v>
      </c>
      <c r="AU58" s="582">
        <v>0.16656725017273391</v>
      </c>
      <c r="AV58" s="582">
        <v>0.16512559068529095</v>
      </c>
      <c r="AW58" s="582">
        <v>0.16373341380197706</v>
      </c>
      <c r="AX58" s="582">
        <v>0.16239470345009724</v>
      </c>
      <c r="AY58" s="582">
        <v>0.1611135468408568</v>
      </c>
      <c r="AZ58" s="582">
        <v>0.15987565488323474</v>
      </c>
      <c r="BA58" s="582">
        <v>0.15867816336571886</v>
      </c>
      <c r="BB58" s="582">
        <v>0.15752049834750895</v>
      </c>
      <c r="BC58" s="582">
        <v>0.15640456724177562</v>
      </c>
      <c r="BD58" s="582">
        <v>0.15509765563649727</v>
      </c>
      <c r="BE58" s="582">
        <v>0.15381642500745188</v>
      </c>
      <c r="BF58" s="582">
        <v>0.15256873900717821</v>
      </c>
      <c r="BG58" s="582">
        <v>0.15159752983906866</v>
      </c>
      <c r="BH58" s="582">
        <v>0.15068509392701668</v>
      </c>
      <c r="BI58" s="582">
        <v>0.14983006023026077</v>
      </c>
      <c r="BJ58" s="582">
        <v>0.14902202215060761</v>
      </c>
      <c r="BK58" s="583">
        <v>0.14862611555110156</v>
      </c>
      <c r="BN58" s="210"/>
    </row>
    <row r="59" spans="2:66" s="193" customFormat="1" ht="15.75" thickBot="1">
      <c r="B59" s="584" t="s">
        <v>175</v>
      </c>
      <c r="C59" s="253">
        <v>0.2383652020935671</v>
      </c>
      <c r="D59" s="254">
        <v>0.23806359685770395</v>
      </c>
      <c r="E59" s="254">
        <v>0.23406350066933004</v>
      </c>
      <c r="F59" s="254">
        <v>0.23342904901683281</v>
      </c>
      <c r="G59" s="254">
        <v>0.23194809564090227</v>
      </c>
      <c r="H59" s="254">
        <v>0.22914892694317723</v>
      </c>
      <c r="I59" s="254">
        <v>0.22698152116777692</v>
      </c>
      <c r="J59" s="254">
        <v>0.22502330349787122</v>
      </c>
      <c r="K59" s="254">
        <v>0.22395540675556655</v>
      </c>
      <c r="L59" s="254">
        <v>0.22175496055598728</v>
      </c>
      <c r="M59" s="254">
        <v>0.22036294727076244</v>
      </c>
      <c r="N59" s="254">
        <v>0.21925005981315213</v>
      </c>
      <c r="O59" s="254">
        <v>0.21942943538959017</v>
      </c>
      <c r="P59" s="254">
        <v>0.21945362334380589</v>
      </c>
      <c r="Q59" s="254">
        <v>0.21840594626719198</v>
      </c>
      <c r="R59" s="254">
        <v>0.21686809510130953</v>
      </c>
      <c r="S59" s="254">
        <v>0.2141954827206686</v>
      </c>
      <c r="T59" s="254">
        <v>0.20995055007159927</v>
      </c>
      <c r="U59" s="254">
        <v>0.20711656425511885</v>
      </c>
      <c r="V59" s="254">
        <v>0.20401177232820369</v>
      </c>
      <c r="W59" s="254">
        <v>0.20129149267816024</v>
      </c>
      <c r="X59" s="254">
        <v>0.19690911057403745</v>
      </c>
      <c r="Y59" s="254">
        <v>0.19465501661334328</v>
      </c>
      <c r="Z59" s="254">
        <v>0.1941726433578331</v>
      </c>
      <c r="AA59" s="254">
        <v>0.19407082733738848</v>
      </c>
      <c r="AB59" s="254">
        <v>0.19250337916150487</v>
      </c>
      <c r="AC59" s="254">
        <v>0.19118701395818447</v>
      </c>
      <c r="AD59" s="254">
        <v>0.1908129252883575</v>
      </c>
      <c r="AE59" s="254">
        <v>0.19116892180978354</v>
      </c>
      <c r="AF59" s="254">
        <v>0.19127703794419113</v>
      </c>
      <c r="AG59" s="254">
        <v>0.19044341049375502</v>
      </c>
      <c r="AH59" s="254">
        <v>0.18895955236570139</v>
      </c>
      <c r="AI59" s="254">
        <v>0.18706130853264513</v>
      </c>
      <c r="AJ59" s="254">
        <v>0.18497267585652788</v>
      </c>
      <c r="AK59" s="254">
        <v>0.18325146530209988</v>
      </c>
      <c r="AL59" s="254">
        <v>0.18144606641106861</v>
      </c>
      <c r="AM59" s="254">
        <v>0.17977772955216462</v>
      </c>
      <c r="AN59" s="254">
        <v>0.17817335232213902</v>
      </c>
      <c r="AO59" s="254">
        <v>0.17665245790684581</v>
      </c>
      <c r="AP59" s="254">
        <v>0.17521682216465359</v>
      </c>
      <c r="AQ59" s="254">
        <v>0.17362481022257392</v>
      </c>
      <c r="AR59" s="254">
        <v>0.17206814300982823</v>
      </c>
      <c r="AS59" s="254">
        <v>0.17053522742170937</v>
      </c>
      <c r="AT59" s="254">
        <v>0.16903220851549836</v>
      </c>
      <c r="AU59" s="254">
        <v>0.16756740477086637</v>
      </c>
      <c r="AV59" s="254">
        <v>0.16614692876229475</v>
      </c>
      <c r="AW59" s="254">
        <v>0.16477474402206613</v>
      </c>
      <c r="AX59" s="254">
        <v>0.16345560981266705</v>
      </c>
      <c r="AY59" s="254">
        <v>0.16219289451940136</v>
      </c>
      <c r="AZ59" s="254">
        <v>0.16097452860303771</v>
      </c>
      <c r="BA59" s="254">
        <v>0.15979685616098926</v>
      </c>
      <c r="BB59" s="254">
        <v>0.15865767833365818</v>
      </c>
      <c r="BC59" s="254">
        <v>0.1575578548967895</v>
      </c>
      <c r="BD59" s="254">
        <v>0.15626337940446308</v>
      </c>
      <c r="BE59" s="254">
        <v>0.15499728421723413</v>
      </c>
      <c r="BF59" s="254">
        <v>0.15376499551288159</v>
      </c>
      <c r="BG59" s="254">
        <v>0.15280845289986136</v>
      </c>
      <c r="BH59" s="254">
        <v>0.15190823945185444</v>
      </c>
      <c r="BI59" s="254">
        <v>0.15106398869983853</v>
      </c>
      <c r="BJ59" s="254">
        <v>0.15026500080143201</v>
      </c>
      <c r="BK59" s="255">
        <v>0.14987309276490413</v>
      </c>
      <c r="BN59" s="210"/>
    </row>
  </sheetData>
  <mergeCells count="2">
    <mergeCell ref="D21:I24"/>
    <mergeCell ref="K21:P24"/>
  </mergeCells>
  <conditionalFormatting sqref="C5:BK8">
    <cfRule type="cellIs" dxfId="1" priority="2" operator="lessThan">
      <formula>0.6666</formula>
    </cfRule>
  </conditionalFormatting>
  <conditionalFormatting sqref="C10:BK13">
    <cfRule type="cellIs" dxfId="0" priority="1" operator="lessThan">
      <formula>0.6666</formula>
    </cfRule>
  </conditionalFormatting>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BV68"/>
  <sheetViews>
    <sheetView workbookViewId="0">
      <selection activeCell="A2" sqref="A2"/>
    </sheetView>
  </sheetViews>
  <sheetFormatPr baseColWidth="10" defaultColWidth="11.42578125" defaultRowHeight="15"/>
  <cols>
    <col min="1" max="1" width="11.42578125" style="213"/>
    <col min="2" max="2" width="40.140625" style="213" customWidth="1"/>
    <col min="3" max="53" width="6.85546875" style="214" customWidth="1"/>
    <col min="54" max="63" width="6.85546875" style="213" customWidth="1"/>
    <col min="64" max="16384" width="11.42578125" style="213"/>
  </cols>
  <sheetData>
    <row r="1" spans="1:65" s="193" customFormat="1" ht="15.75">
      <c r="A1" s="192" t="s">
        <v>110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row>
    <row r="2" spans="1:65" s="193" customFormat="1" ht="15.75">
      <c r="A2" s="8" t="s">
        <v>39</v>
      </c>
      <c r="B2" s="195"/>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row>
    <row r="3" spans="1:65" s="193" customFormat="1" ht="15.75" thickBot="1">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row>
    <row r="4" spans="1:65" s="197" customFormat="1" ht="26.25" thickBot="1">
      <c r="B4" s="148" t="s">
        <v>111</v>
      </c>
      <c r="C4" s="198">
        <v>1940</v>
      </c>
      <c r="D4" s="567">
        <v>1941</v>
      </c>
      <c r="E4" s="567">
        <v>1942</v>
      </c>
      <c r="F4" s="567">
        <v>1943</v>
      </c>
      <c r="G4" s="567">
        <v>1944</v>
      </c>
      <c r="H4" s="567">
        <v>1945</v>
      </c>
      <c r="I4" s="567">
        <v>1946</v>
      </c>
      <c r="J4" s="567">
        <v>1947</v>
      </c>
      <c r="K4" s="567">
        <v>1948</v>
      </c>
      <c r="L4" s="567">
        <v>1949</v>
      </c>
      <c r="M4" s="567">
        <v>1950</v>
      </c>
      <c r="N4" s="567">
        <v>1951</v>
      </c>
      <c r="O4" s="567">
        <v>1952</v>
      </c>
      <c r="P4" s="567">
        <v>1953</v>
      </c>
      <c r="Q4" s="567">
        <v>1954</v>
      </c>
      <c r="R4" s="567">
        <v>1955</v>
      </c>
      <c r="S4" s="567">
        <v>1956</v>
      </c>
      <c r="T4" s="567">
        <v>1957</v>
      </c>
      <c r="U4" s="567">
        <v>1958</v>
      </c>
      <c r="V4" s="567">
        <v>1959</v>
      </c>
      <c r="W4" s="567">
        <v>1960</v>
      </c>
      <c r="X4" s="567">
        <v>1961</v>
      </c>
      <c r="Y4" s="567">
        <v>1962</v>
      </c>
      <c r="Z4" s="567">
        <v>1963</v>
      </c>
      <c r="AA4" s="567">
        <v>1964</v>
      </c>
      <c r="AB4" s="567">
        <v>1965</v>
      </c>
      <c r="AC4" s="567">
        <v>1966</v>
      </c>
      <c r="AD4" s="567">
        <v>1967</v>
      </c>
      <c r="AE4" s="567">
        <v>1968</v>
      </c>
      <c r="AF4" s="567">
        <v>1969</v>
      </c>
      <c r="AG4" s="567">
        <v>1970</v>
      </c>
      <c r="AH4" s="567">
        <v>1971</v>
      </c>
      <c r="AI4" s="567">
        <v>1972</v>
      </c>
      <c r="AJ4" s="567">
        <v>1973</v>
      </c>
      <c r="AK4" s="567">
        <v>1974</v>
      </c>
      <c r="AL4" s="567">
        <v>1975</v>
      </c>
      <c r="AM4" s="567">
        <v>1976</v>
      </c>
      <c r="AN4" s="567">
        <v>1977</v>
      </c>
      <c r="AO4" s="567">
        <v>1978</v>
      </c>
      <c r="AP4" s="567">
        <v>1979</v>
      </c>
      <c r="AQ4" s="567">
        <v>1980</v>
      </c>
      <c r="AR4" s="567">
        <v>1981</v>
      </c>
      <c r="AS4" s="567">
        <v>1982</v>
      </c>
      <c r="AT4" s="567">
        <v>1983</v>
      </c>
      <c r="AU4" s="567">
        <v>1984</v>
      </c>
      <c r="AV4" s="567">
        <v>1985</v>
      </c>
      <c r="AW4" s="567">
        <v>1986</v>
      </c>
      <c r="AX4" s="567">
        <v>1987</v>
      </c>
      <c r="AY4" s="567">
        <v>1988</v>
      </c>
      <c r="AZ4" s="567">
        <v>1989</v>
      </c>
      <c r="BA4" s="567">
        <v>1990</v>
      </c>
      <c r="BB4" s="567">
        <v>1991</v>
      </c>
      <c r="BC4" s="567">
        <v>1992</v>
      </c>
      <c r="BD4" s="567">
        <v>1993</v>
      </c>
      <c r="BE4" s="567">
        <v>1994</v>
      </c>
      <c r="BF4" s="567">
        <v>1995</v>
      </c>
      <c r="BG4" s="567">
        <v>1996</v>
      </c>
      <c r="BH4" s="567">
        <v>1997</v>
      </c>
      <c r="BI4" s="567">
        <v>1998</v>
      </c>
      <c r="BJ4" s="567">
        <v>1999</v>
      </c>
      <c r="BK4" s="199">
        <v>2000</v>
      </c>
    </row>
    <row r="5" spans="1:65" s="197" customFormat="1">
      <c r="B5" s="568">
        <v>1.6E-2</v>
      </c>
      <c r="C5" s="569">
        <v>0.67016184525996125</v>
      </c>
      <c r="D5" s="570">
        <v>0.66637523037562119</v>
      </c>
      <c r="E5" s="570">
        <v>0.64253662161030367</v>
      </c>
      <c r="F5" s="570">
        <v>0.63406894353852394</v>
      </c>
      <c r="G5" s="570">
        <v>0.62585631677532949</v>
      </c>
      <c r="H5" s="570">
        <v>0.62627923286731413</v>
      </c>
      <c r="I5" s="570">
        <v>0.62789056058676573</v>
      </c>
      <c r="J5" s="570">
        <v>0.62940105980218186</v>
      </c>
      <c r="K5" s="570">
        <v>0.63015173049693685</v>
      </c>
      <c r="L5" s="570">
        <v>0.62539306703388631</v>
      </c>
      <c r="M5" s="570">
        <v>0.62312042793791023</v>
      </c>
      <c r="N5" s="570">
        <v>0.62098280919316284</v>
      </c>
      <c r="O5" s="570">
        <v>0.62320408063381072</v>
      </c>
      <c r="P5" s="570">
        <v>0.62418567329055852</v>
      </c>
      <c r="Q5" s="570">
        <v>0.62381846684611542</v>
      </c>
      <c r="R5" s="570">
        <v>0.62197102363010115</v>
      </c>
      <c r="S5" s="570">
        <v>0.62856455828850855</v>
      </c>
      <c r="T5" s="570">
        <v>0.63729584629790914</v>
      </c>
      <c r="U5" s="570">
        <v>0.64763664936319199</v>
      </c>
      <c r="V5" s="570">
        <v>0.64858062495855584</v>
      </c>
      <c r="W5" s="570">
        <v>0.64940455897747895</v>
      </c>
      <c r="X5" s="570">
        <v>0.6505507944294292</v>
      </c>
      <c r="Y5" s="570">
        <v>0.65324391193278686</v>
      </c>
      <c r="Z5" s="570">
        <v>0.65313663662912314</v>
      </c>
      <c r="AA5" s="570">
        <v>0.65315332328931719</v>
      </c>
      <c r="AB5" s="570">
        <v>0.65190649087630748</v>
      </c>
      <c r="AC5" s="570">
        <v>0.64787471555847687</v>
      </c>
      <c r="AD5" s="570">
        <v>0.64371006129063246</v>
      </c>
      <c r="AE5" s="570">
        <v>0.64449230013770276</v>
      </c>
      <c r="AF5" s="570">
        <v>0.64884647412094243</v>
      </c>
      <c r="AG5" s="570">
        <v>0.65311262354513155</v>
      </c>
      <c r="AH5" s="570">
        <v>0.6526223803148673</v>
      </c>
      <c r="AI5" s="570">
        <v>0.64868059979839876</v>
      </c>
      <c r="AJ5" s="570">
        <v>0.64500136589275747</v>
      </c>
      <c r="AK5" s="570">
        <v>0.64130296363399919</v>
      </c>
      <c r="AL5" s="570">
        <v>0.64192620879901052</v>
      </c>
      <c r="AM5" s="570">
        <v>0.6425286013105117</v>
      </c>
      <c r="AN5" s="570">
        <v>0.64313613036293671</v>
      </c>
      <c r="AO5" s="570">
        <v>0.64331472804539569</v>
      </c>
      <c r="AP5" s="570">
        <v>0.64347322034794208</v>
      </c>
      <c r="AQ5" s="570">
        <v>0.64361048062787274</v>
      </c>
      <c r="AR5" s="570">
        <v>0.64375829282568275</v>
      </c>
      <c r="AS5" s="570">
        <v>0.6439205968852888</v>
      </c>
      <c r="AT5" s="570">
        <v>0.64398538850020881</v>
      </c>
      <c r="AU5" s="570">
        <v>0.64391971263171222</v>
      </c>
      <c r="AV5" s="570">
        <v>0.64374649190198519</v>
      </c>
      <c r="AW5" s="570">
        <v>0.64354244016785778</v>
      </c>
      <c r="AX5" s="570">
        <v>0.64334659208699796</v>
      </c>
      <c r="AY5" s="570">
        <v>0.64315464257683941</v>
      </c>
      <c r="AZ5" s="570">
        <v>0.64299386313176399</v>
      </c>
      <c r="BA5" s="570">
        <v>0.6428233063005343</v>
      </c>
      <c r="BB5" s="570">
        <v>0.64264908622649708</v>
      </c>
      <c r="BC5" s="570">
        <v>0.64291046690635489</v>
      </c>
      <c r="BD5" s="570">
        <v>0.643190505245678</v>
      </c>
      <c r="BE5" s="570">
        <v>0.64348183492034383</v>
      </c>
      <c r="BF5" s="570">
        <v>0.64323426688716157</v>
      </c>
      <c r="BG5" s="570">
        <v>0.64289094940809</v>
      </c>
      <c r="BH5" s="570">
        <v>0.64245081603725118</v>
      </c>
      <c r="BI5" s="570">
        <v>0.64199656460512033</v>
      </c>
      <c r="BJ5" s="570">
        <v>0.64155016343955229</v>
      </c>
      <c r="BK5" s="571">
        <v>0.64131587611257912</v>
      </c>
      <c r="BL5" s="215"/>
      <c r="BM5" s="215"/>
    </row>
    <row r="6" spans="1:65" s="197" customFormat="1">
      <c r="B6" s="568">
        <v>1.2999999999999999E-2</v>
      </c>
      <c r="C6" s="581">
        <v>0.67016184525996125</v>
      </c>
      <c r="D6" s="582">
        <v>0.66637523037562119</v>
      </c>
      <c r="E6" s="582">
        <v>0.64253662161030367</v>
      </c>
      <c r="F6" s="582">
        <v>0.63406894353852394</v>
      </c>
      <c r="G6" s="582">
        <v>0.62585631677532949</v>
      </c>
      <c r="H6" s="582">
        <v>0.62627923286731413</v>
      </c>
      <c r="I6" s="582">
        <v>0.62789056058676573</v>
      </c>
      <c r="J6" s="582">
        <v>0.62940105980218186</v>
      </c>
      <c r="K6" s="582">
        <v>0.63015173049693685</v>
      </c>
      <c r="L6" s="582">
        <v>0.62539306703388631</v>
      </c>
      <c r="M6" s="582">
        <v>0.62312042793791023</v>
      </c>
      <c r="N6" s="582">
        <v>0.62098280919316284</v>
      </c>
      <c r="O6" s="582">
        <v>0.62320408063381072</v>
      </c>
      <c r="P6" s="582">
        <v>0.62418567329055852</v>
      </c>
      <c r="Q6" s="582">
        <v>0.62381846684611542</v>
      </c>
      <c r="R6" s="582">
        <v>0.62197102363010115</v>
      </c>
      <c r="S6" s="582">
        <v>0.62856455828850855</v>
      </c>
      <c r="T6" s="582">
        <v>0.63729584629790914</v>
      </c>
      <c r="U6" s="582">
        <v>0.64763664936319199</v>
      </c>
      <c r="V6" s="582">
        <v>0.64858062495855584</v>
      </c>
      <c r="W6" s="582">
        <v>0.64927271071837833</v>
      </c>
      <c r="X6" s="582">
        <v>0.65011326130511271</v>
      </c>
      <c r="Y6" s="582">
        <v>0.65263239812050988</v>
      </c>
      <c r="Z6" s="582">
        <v>0.65260288154291324</v>
      </c>
      <c r="AA6" s="582">
        <v>0.65305531865771382</v>
      </c>
      <c r="AB6" s="582">
        <v>0.65222444062899221</v>
      </c>
      <c r="AC6" s="582">
        <v>0.6489252948605303</v>
      </c>
      <c r="AD6" s="582">
        <v>0.64520476056699827</v>
      </c>
      <c r="AE6" s="582">
        <v>0.64584606566894165</v>
      </c>
      <c r="AF6" s="582">
        <v>0.65014528447643094</v>
      </c>
      <c r="AG6" s="582">
        <v>0.65463510159630434</v>
      </c>
      <c r="AH6" s="582">
        <v>0.65483513911338453</v>
      </c>
      <c r="AI6" s="582">
        <v>0.65124939802423076</v>
      </c>
      <c r="AJ6" s="582">
        <v>0.64777266538313516</v>
      </c>
      <c r="AK6" s="582">
        <v>0.64428307711906097</v>
      </c>
      <c r="AL6" s="582">
        <v>0.64455155218798377</v>
      </c>
      <c r="AM6" s="582">
        <v>0.64478653887744086</v>
      </c>
      <c r="AN6" s="582">
        <v>0.64505509158395691</v>
      </c>
      <c r="AO6" s="582">
        <v>0.6452792975282855</v>
      </c>
      <c r="AP6" s="582">
        <v>0.64550576457786202</v>
      </c>
      <c r="AQ6" s="582">
        <v>0.64569663341669903</v>
      </c>
      <c r="AR6" s="582">
        <v>0.64588937784464695</v>
      </c>
      <c r="AS6" s="582">
        <v>0.64608504022241287</v>
      </c>
      <c r="AT6" s="582">
        <v>0.64620389091181718</v>
      </c>
      <c r="AU6" s="582">
        <v>0.64620964480652732</v>
      </c>
      <c r="AV6" s="582">
        <v>0.64609635604546967</v>
      </c>
      <c r="AW6" s="582">
        <v>0.64594268006553046</v>
      </c>
      <c r="AX6" s="582">
        <v>0.64579246339868501</v>
      </c>
      <c r="AY6" s="582">
        <v>0.64608324129290562</v>
      </c>
      <c r="AZ6" s="582">
        <v>0.64636697878764016</v>
      </c>
      <c r="BA6" s="582">
        <v>0.64666525310464396</v>
      </c>
      <c r="BB6" s="582">
        <v>0.64651278784588551</v>
      </c>
      <c r="BC6" s="582">
        <v>0.64638914035525863</v>
      </c>
      <c r="BD6" s="582">
        <v>0.64626504805280205</v>
      </c>
      <c r="BE6" s="582">
        <v>0.6461646596330276</v>
      </c>
      <c r="BF6" s="582">
        <v>0.64594361777077813</v>
      </c>
      <c r="BG6" s="582">
        <v>0.64559982576575259</v>
      </c>
      <c r="BH6" s="582">
        <v>0.64513552535380991</v>
      </c>
      <c r="BI6" s="582">
        <v>0.64469138941368254</v>
      </c>
      <c r="BJ6" s="582">
        <v>0.64423941011305386</v>
      </c>
      <c r="BK6" s="583">
        <v>0.64402552989303774</v>
      </c>
      <c r="BL6" s="215"/>
      <c r="BM6" s="215"/>
    </row>
    <row r="7" spans="1:65" s="197" customFormat="1">
      <c r="B7" s="568">
        <v>0.01</v>
      </c>
      <c r="C7" s="581">
        <v>0.67016184525996125</v>
      </c>
      <c r="D7" s="582">
        <v>0.66637523037562119</v>
      </c>
      <c r="E7" s="582">
        <v>0.64253662161030367</v>
      </c>
      <c r="F7" s="582">
        <v>0.63406894353852394</v>
      </c>
      <c r="G7" s="582">
        <v>0.62585631677532949</v>
      </c>
      <c r="H7" s="582">
        <v>0.62627923286731413</v>
      </c>
      <c r="I7" s="582">
        <v>0.62789056058676573</v>
      </c>
      <c r="J7" s="582">
        <v>0.62940105980218186</v>
      </c>
      <c r="K7" s="582">
        <v>0.63015173049693685</v>
      </c>
      <c r="L7" s="582">
        <v>0.62539306703388631</v>
      </c>
      <c r="M7" s="582">
        <v>0.62312042793791023</v>
      </c>
      <c r="N7" s="582">
        <v>0.62098280919316284</v>
      </c>
      <c r="O7" s="582">
        <v>0.62320408063381072</v>
      </c>
      <c r="P7" s="582">
        <v>0.62418567329055852</v>
      </c>
      <c r="Q7" s="582">
        <v>0.62381846684611542</v>
      </c>
      <c r="R7" s="582">
        <v>0.62197102363010115</v>
      </c>
      <c r="S7" s="582">
        <v>0.62856455828850855</v>
      </c>
      <c r="T7" s="582">
        <v>0.63729584629790914</v>
      </c>
      <c r="U7" s="582">
        <v>0.64763664936319199</v>
      </c>
      <c r="V7" s="582">
        <v>0.64858062495855584</v>
      </c>
      <c r="W7" s="582">
        <v>0.64958035665627956</v>
      </c>
      <c r="X7" s="582">
        <v>0.65063925357531127</v>
      </c>
      <c r="Y7" s="582">
        <v>0.65315839039070844</v>
      </c>
      <c r="Z7" s="582">
        <v>0.65307174683360014</v>
      </c>
      <c r="AA7" s="582">
        <v>0.65352263981514491</v>
      </c>
      <c r="AB7" s="582">
        <v>0.65319029818208174</v>
      </c>
      <c r="AC7" s="582">
        <v>0.64994165590846464</v>
      </c>
      <c r="AD7" s="582">
        <v>0.64682626020830025</v>
      </c>
      <c r="AE7" s="582">
        <v>0.64716843444865346</v>
      </c>
      <c r="AF7" s="582">
        <v>0.65135167863556387</v>
      </c>
      <c r="AG7" s="582">
        <v>0.65560945558563599</v>
      </c>
      <c r="AH7" s="582">
        <v>0.65601391501517081</v>
      </c>
      <c r="AI7" s="582">
        <v>0.65301784757850634</v>
      </c>
      <c r="AJ7" s="582">
        <v>0.64952178051372778</v>
      </c>
      <c r="AK7" s="582">
        <v>0.64644223688438007</v>
      </c>
      <c r="AL7" s="582">
        <v>0.64654186596543262</v>
      </c>
      <c r="AM7" s="582">
        <v>0.64704255375855679</v>
      </c>
      <c r="AN7" s="582">
        <v>0.64753770178994918</v>
      </c>
      <c r="AO7" s="582">
        <v>0.64800015985080062</v>
      </c>
      <c r="AP7" s="582">
        <v>0.64846632824686345</v>
      </c>
      <c r="AQ7" s="582">
        <v>0.64845609592614084</v>
      </c>
      <c r="AR7" s="582">
        <v>0.64890130710800642</v>
      </c>
      <c r="AS7" s="582">
        <v>0.64888150571764713</v>
      </c>
      <c r="AT7" s="582">
        <v>0.64919550882181654</v>
      </c>
      <c r="AU7" s="582">
        <v>0.64935629616722912</v>
      </c>
      <c r="AV7" s="582">
        <v>0.64940839657521032</v>
      </c>
      <c r="AW7" s="582">
        <v>0.64945418636846186</v>
      </c>
      <c r="AX7" s="582">
        <v>0.64906440826813061</v>
      </c>
      <c r="AY7" s="582">
        <v>0.64910299739698263</v>
      </c>
      <c r="AZ7" s="582">
        <v>0.64871051720953765</v>
      </c>
      <c r="BA7" s="582">
        <v>0.64875984408909559</v>
      </c>
      <c r="BB7" s="582">
        <v>0.64881236046705304</v>
      </c>
      <c r="BC7" s="582">
        <v>0.64885007782696758</v>
      </c>
      <c r="BD7" s="582">
        <v>0.64886329216491923</v>
      </c>
      <c r="BE7" s="582">
        <v>0.64891217970835535</v>
      </c>
      <c r="BF7" s="582">
        <v>0.64882606272137233</v>
      </c>
      <c r="BG7" s="582">
        <v>0.64865404444142427</v>
      </c>
      <c r="BH7" s="582">
        <v>0.64786645146534538</v>
      </c>
      <c r="BI7" s="582">
        <v>0.6475620447670053</v>
      </c>
      <c r="BJ7" s="582">
        <v>0.64722812335500401</v>
      </c>
      <c r="BK7" s="583">
        <v>0.64730159427534262</v>
      </c>
      <c r="BL7" s="215"/>
      <c r="BM7" s="215"/>
    </row>
    <row r="8" spans="1:65" s="197" customFormat="1" ht="15.75" thickBot="1">
      <c r="B8" s="576">
        <v>7.0000000000000001E-3</v>
      </c>
      <c r="C8" s="253">
        <v>0.67016184525996125</v>
      </c>
      <c r="D8" s="254">
        <v>0.66637523037562119</v>
      </c>
      <c r="E8" s="254">
        <v>0.64253662161030367</v>
      </c>
      <c r="F8" s="254">
        <v>0.63406894353852394</v>
      </c>
      <c r="G8" s="254">
        <v>0.62585631677532949</v>
      </c>
      <c r="H8" s="254">
        <v>0.62627923286731413</v>
      </c>
      <c r="I8" s="254">
        <v>0.62789056058676573</v>
      </c>
      <c r="J8" s="254">
        <v>0.62940105980218186</v>
      </c>
      <c r="K8" s="254">
        <v>0.63015173049693685</v>
      </c>
      <c r="L8" s="254">
        <v>0.62539306703388631</v>
      </c>
      <c r="M8" s="254">
        <v>0.62312042793791023</v>
      </c>
      <c r="N8" s="254">
        <v>0.62098280919316284</v>
      </c>
      <c r="O8" s="254">
        <v>0.62320408063381072</v>
      </c>
      <c r="P8" s="254">
        <v>0.62418567329055852</v>
      </c>
      <c r="Q8" s="254">
        <v>0.62381846684611542</v>
      </c>
      <c r="R8" s="254">
        <v>0.62197102363010115</v>
      </c>
      <c r="S8" s="254">
        <v>0.62856455828850855</v>
      </c>
      <c r="T8" s="254">
        <v>0.63729584629790914</v>
      </c>
      <c r="U8" s="254">
        <v>0.64763664936319199</v>
      </c>
      <c r="V8" s="254">
        <v>0.64858062495855584</v>
      </c>
      <c r="W8" s="254">
        <v>0.64944850839717916</v>
      </c>
      <c r="X8" s="254">
        <v>0.65055107458267003</v>
      </c>
      <c r="Y8" s="254">
        <v>0.65293972588209692</v>
      </c>
      <c r="Z8" s="254">
        <v>0.65293085442906873</v>
      </c>
      <c r="AA8" s="254">
        <v>0.6534258636231276</v>
      </c>
      <c r="AB8" s="254">
        <v>0.65342407782884215</v>
      </c>
      <c r="AC8" s="254">
        <v>0.6508689285618926</v>
      </c>
      <c r="AD8" s="254">
        <v>0.64815214553246658</v>
      </c>
      <c r="AE8" s="254">
        <v>0.64838602812431378</v>
      </c>
      <c r="AF8" s="254">
        <v>0.6524852163231637</v>
      </c>
      <c r="AG8" s="254">
        <v>0.65654467676180694</v>
      </c>
      <c r="AH8" s="254">
        <v>0.65762655273346127</v>
      </c>
      <c r="AI8" s="254">
        <v>0.65458607200005325</v>
      </c>
      <c r="AJ8" s="254">
        <v>0.65175615301659329</v>
      </c>
      <c r="AK8" s="254">
        <v>0.64847786669943419</v>
      </c>
      <c r="AL8" s="254">
        <v>0.64905541959018931</v>
      </c>
      <c r="AM8" s="254">
        <v>0.64963221383963921</v>
      </c>
      <c r="AN8" s="254">
        <v>0.65016797140464622</v>
      </c>
      <c r="AO8" s="254">
        <v>0.65073335308790892</v>
      </c>
      <c r="AP8" s="254">
        <v>0.6508311570021843</v>
      </c>
      <c r="AQ8" s="254">
        <v>0.65136524244550931</v>
      </c>
      <c r="AR8" s="254">
        <v>0.65143893262022634</v>
      </c>
      <c r="AS8" s="254">
        <v>0.65194808506866342</v>
      </c>
      <c r="AT8" s="254">
        <v>0.651918545754405</v>
      </c>
      <c r="AU8" s="254">
        <v>0.6521881979378118</v>
      </c>
      <c r="AV8" s="254">
        <v>0.65187796802122588</v>
      </c>
      <c r="AW8" s="254">
        <v>0.65197977751857972</v>
      </c>
      <c r="AX8" s="254">
        <v>0.65205236519303844</v>
      </c>
      <c r="AY8" s="254">
        <v>0.65213825237338596</v>
      </c>
      <c r="AZ8" s="254">
        <v>0.65222897423009785</v>
      </c>
      <c r="BA8" s="254">
        <v>0.6518824283571002</v>
      </c>
      <c r="BB8" s="254">
        <v>0.65197890206614739</v>
      </c>
      <c r="BC8" s="254">
        <v>0.65162131094878895</v>
      </c>
      <c r="BD8" s="254">
        <v>0.65170744339309616</v>
      </c>
      <c r="BE8" s="254">
        <v>0.65180082810047568</v>
      </c>
      <c r="BF8" s="254">
        <v>0.6517459714615037</v>
      </c>
      <c r="BG8" s="254">
        <v>0.65157068917843486</v>
      </c>
      <c r="BH8" s="254">
        <v>0.65082859715274777</v>
      </c>
      <c r="BI8" s="254">
        <v>0.65051569599968906</v>
      </c>
      <c r="BJ8" s="254">
        <v>0.65024359021895073</v>
      </c>
      <c r="BK8" s="255">
        <v>0.65031002151332951</v>
      </c>
      <c r="BL8" s="215"/>
      <c r="BM8" s="215"/>
    </row>
    <row r="9" spans="1:65" s="197" customFormat="1">
      <c r="B9" s="202"/>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row>
    <row r="10" spans="1:65" s="197" customFormat="1">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row>
    <row r="11" spans="1:65" s="193" customFormat="1">
      <c r="B11" s="205"/>
    </row>
    <row r="12" spans="1:65" s="193" customFormat="1">
      <c r="B12" s="205"/>
    </row>
    <row r="13" spans="1:65" s="193" customFormat="1" ht="15.75" thickBot="1">
      <c r="B13" s="205"/>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row>
    <row r="14" spans="1:65" s="197" customFormat="1" ht="26.25" thickBot="1">
      <c r="B14" s="148" t="s">
        <v>112</v>
      </c>
      <c r="C14" s="198">
        <v>1940</v>
      </c>
      <c r="D14" s="567">
        <v>1941</v>
      </c>
      <c r="E14" s="567">
        <v>1942</v>
      </c>
      <c r="F14" s="567">
        <v>1943</v>
      </c>
      <c r="G14" s="567">
        <v>1944</v>
      </c>
      <c r="H14" s="567">
        <v>1945</v>
      </c>
      <c r="I14" s="567">
        <v>1946</v>
      </c>
      <c r="J14" s="567">
        <v>1947</v>
      </c>
      <c r="K14" s="567">
        <v>1948</v>
      </c>
      <c r="L14" s="567">
        <v>1949</v>
      </c>
      <c r="M14" s="567">
        <v>1950</v>
      </c>
      <c r="N14" s="567">
        <v>1951</v>
      </c>
      <c r="O14" s="567">
        <v>1952</v>
      </c>
      <c r="P14" s="567">
        <v>1953</v>
      </c>
      <c r="Q14" s="567">
        <v>1954</v>
      </c>
      <c r="R14" s="567">
        <v>1955</v>
      </c>
      <c r="S14" s="567">
        <v>1956</v>
      </c>
      <c r="T14" s="567">
        <v>1957</v>
      </c>
      <c r="U14" s="567">
        <v>1958</v>
      </c>
      <c r="V14" s="567">
        <v>1959</v>
      </c>
      <c r="W14" s="567">
        <v>1960</v>
      </c>
      <c r="X14" s="567">
        <v>1961</v>
      </c>
      <c r="Y14" s="567">
        <v>1962</v>
      </c>
      <c r="Z14" s="567">
        <v>1963</v>
      </c>
      <c r="AA14" s="567">
        <v>1964</v>
      </c>
      <c r="AB14" s="567">
        <v>1965</v>
      </c>
      <c r="AC14" s="567">
        <v>1966</v>
      </c>
      <c r="AD14" s="567">
        <v>1967</v>
      </c>
      <c r="AE14" s="567">
        <v>1968</v>
      </c>
      <c r="AF14" s="567">
        <v>1969</v>
      </c>
      <c r="AG14" s="567">
        <v>1970</v>
      </c>
      <c r="AH14" s="567">
        <v>1971</v>
      </c>
      <c r="AI14" s="567">
        <v>1972</v>
      </c>
      <c r="AJ14" s="567">
        <v>1973</v>
      </c>
      <c r="AK14" s="567">
        <v>1974</v>
      </c>
      <c r="AL14" s="567">
        <v>1975</v>
      </c>
      <c r="AM14" s="567">
        <v>1976</v>
      </c>
      <c r="AN14" s="567">
        <v>1977</v>
      </c>
      <c r="AO14" s="567">
        <v>1978</v>
      </c>
      <c r="AP14" s="567">
        <v>1979</v>
      </c>
      <c r="AQ14" s="567">
        <v>1980</v>
      </c>
      <c r="AR14" s="567">
        <v>1981</v>
      </c>
      <c r="AS14" s="567">
        <v>1982</v>
      </c>
      <c r="AT14" s="567">
        <v>1983</v>
      </c>
      <c r="AU14" s="567">
        <v>1984</v>
      </c>
      <c r="AV14" s="567">
        <v>1985</v>
      </c>
      <c r="AW14" s="567">
        <v>1986</v>
      </c>
      <c r="AX14" s="567">
        <v>1987</v>
      </c>
      <c r="AY14" s="567">
        <v>1988</v>
      </c>
      <c r="AZ14" s="567">
        <v>1989</v>
      </c>
      <c r="BA14" s="567">
        <v>1990</v>
      </c>
      <c r="BB14" s="567">
        <v>1991</v>
      </c>
      <c r="BC14" s="567">
        <v>1992</v>
      </c>
      <c r="BD14" s="567">
        <v>1993</v>
      </c>
      <c r="BE14" s="567">
        <v>1994</v>
      </c>
      <c r="BF14" s="567">
        <v>1995</v>
      </c>
      <c r="BG14" s="567">
        <v>1996</v>
      </c>
      <c r="BH14" s="567">
        <v>1997</v>
      </c>
      <c r="BI14" s="567">
        <v>1998</v>
      </c>
      <c r="BJ14" s="567">
        <v>1999</v>
      </c>
      <c r="BK14" s="199">
        <v>2000</v>
      </c>
    </row>
    <row r="15" spans="1:65" s="197" customFormat="1">
      <c r="B15" s="568">
        <v>1.6E-2</v>
      </c>
      <c r="C15" s="569">
        <v>0.67016184525996125</v>
      </c>
      <c r="D15" s="570">
        <v>0.66637523037562119</v>
      </c>
      <c r="E15" s="570">
        <v>0.64253662161030367</v>
      </c>
      <c r="F15" s="570">
        <v>0.63406894353852394</v>
      </c>
      <c r="G15" s="570">
        <v>0.62585631677532949</v>
      </c>
      <c r="H15" s="570">
        <v>0.62627923286731413</v>
      </c>
      <c r="I15" s="570">
        <v>0.62789056058676573</v>
      </c>
      <c r="J15" s="570">
        <v>0.62940105980218186</v>
      </c>
      <c r="K15" s="570">
        <v>0.63015173049693685</v>
      </c>
      <c r="L15" s="570">
        <v>0.62539306703388631</v>
      </c>
      <c r="M15" s="570">
        <v>0.62312042793791023</v>
      </c>
      <c r="N15" s="570">
        <v>0.62098280919316284</v>
      </c>
      <c r="O15" s="570">
        <v>0.62320408063381072</v>
      </c>
      <c r="P15" s="570">
        <v>0.62418567329055852</v>
      </c>
      <c r="Q15" s="570">
        <v>0.62381846684611542</v>
      </c>
      <c r="R15" s="570">
        <v>0.62197102363010115</v>
      </c>
      <c r="S15" s="570">
        <v>0.62856455828850855</v>
      </c>
      <c r="T15" s="570">
        <v>0.63729584629790914</v>
      </c>
      <c r="U15" s="570">
        <v>0.64542447154555649</v>
      </c>
      <c r="V15" s="570">
        <v>0.64408546585732707</v>
      </c>
      <c r="W15" s="570">
        <v>0.64221412671476463</v>
      </c>
      <c r="X15" s="570">
        <v>0.64289023765482867</v>
      </c>
      <c r="Y15" s="570">
        <v>0.64514486623739653</v>
      </c>
      <c r="Z15" s="570">
        <v>0.64500842985725193</v>
      </c>
      <c r="AA15" s="570">
        <v>0.6453103877566414</v>
      </c>
      <c r="AB15" s="570">
        <v>0.64437134750062486</v>
      </c>
      <c r="AC15" s="570">
        <v>0.64068771259596691</v>
      </c>
      <c r="AD15" s="570">
        <v>0.63653243794694336</v>
      </c>
      <c r="AE15" s="570">
        <v>0.63688399231320647</v>
      </c>
      <c r="AF15" s="570">
        <v>0.6406795973549424</v>
      </c>
      <c r="AG15" s="570">
        <v>0.64243194209023491</v>
      </c>
      <c r="AH15" s="570">
        <v>0.63602411722316843</v>
      </c>
      <c r="AI15" s="570">
        <v>0.62401312238092099</v>
      </c>
      <c r="AJ15" s="570">
        <v>0.61184547344663209</v>
      </c>
      <c r="AK15" s="570">
        <v>0.60250788852268189</v>
      </c>
      <c r="AL15" s="570">
        <v>0.59835308515389052</v>
      </c>
      <c r="AM15" s="570">
        <v>0.59694856911589833</v>
      </c>
      <c r="AN15" s="570">
        <v>0.59652021407046407</v>
      </c>
      <c r="AO15" s="570">
        <v>0.59700821773514579</v>
      </c>
      <c r="AP15" s="570">
        <v>0.59706078182350597</v>
      </c>
      <c r="AQ15" s="570">
        <v>0.5971053796053053</v>
      </c>
      <c r="AR15" s="570">
        <v>0.59714179214391538</v>
      </c>
      <c r="AS15" s="570">
        <v>0.59717097671346464</v>
      </c>
      <c r="AT15" s="570">
        <v>0.59708474503197673</v>
      </c>
      <c r="AU15" s="570">
        <v>0.59688273745336884</v>
      </c>
      <c r="AV15" s="570">
        <v>0.59701672513332193</v>
      </c>
      <c r="AW15" s="570">
        <v>0.59715693599219155</v>
      </c>
      <c r="AX15" s="570">
        <v>0.59731202424290053</v>
      </c>
      <c r="AY15" s="570">
        <v>0.59702156971016984</v>
      </c>
      <c r="AZ15" s="570">
        <v>0.59674455032660989</v>
      </c>
      <c r="BA15" s="570">
        <v>0.59644401297224225</v>
      </c>
      <c r="BB15" s="570">
        <v>0.59618202664255138</v>
      </c>
      <c r="BC15" s="570">
        <v>0.59633919963631088</v>
      </c>
      <c r="BD15" s="570">
        <v>0.59652745803181528</v>
      </c>
      <c r="BE15" s="570">
        <v>0.59671276968880937</v>
      </c>
      <c r="BF15" s="570">
        <v>0.59635578901074071</v>
      </c>
      <c r="BG15" s="570">
        <v>0.59592459882784909</v>
      </c>
      <c r="BH15" s="570">
        <v>0.59539160227170529</v>
      </c>
      <c r="BI15" s="570">
        <v>0.59486028127709212</v>
      </c>
      <c r="BJ15" s="570">
        <v>0.59476510302091679</v>
      </c>
      <c r="BK15" s="571">
        <v>0.59470894275608865</v>
      </c>
      <c r="BL15" s="215"/>
    </row>
    <row r="16" spans="1:65" s="197" customFormat="1">
      <c r="B16" s="568">
        <v>1.2999999999999999E-2</v>
      </c>
      <c r="C16" s="581">
        <v>0.67016184525996125</v>
      </c>
      <c r="D16" s="582">
        <v>0.66637523037562119</v>
      </c>
      <c r="E16" s="582">
        <v>0.64253662161030367</v>
      </c>
      <c r="F16" s="582">
        <v>0.63406894353852394</v>
      </c>
      <c r="G16" s="582">
        <v>0.62585631677532949</v>
      </c>
      <c r="H16" s="582">
        <v>0.62627923286731413</v>
      </c>
      <c r="I16" s="582">
        <v>0.62789056058676573</v>
      </c>
      <c r="J16" s="582">
        <v>0.62940105980218186</v>
      </c>
      <c r="K16" s="582">
        <v>0.63015173049693685</v>
      </c>
      <c r="L16" s="582">
        <v>0.62539306703388631</v>
      </c>
      <c r="M16" s="582">
        <v>0.62312042793791023</v>
      </c>
      <c r="N16" s="582">
        <v>0.62098280919316284</v>
      </c>
      <c r="O16" s="582">
        <v>0.62320408063381072</v>
      </c>
      <c r="P16" s="582">
        <v>0.62418567329055852</v>
      </c>
      <c r="Q16" s="582">
        <v>0.62381846684611542</v>
      </c>
      <c r="R16" s="582">
        <v>0.62197102363010115</v>
      </c>
      <c r="S16" s="582">
        <v>0.62856455828850855</v>
      </c>
      <c r="T16" s="582">
        <v>0.63729584629790914</v>
      </c>
      <c r="U16" s="582">
        <v>0.64542447154555649</v>
      </c>
      <c r="V16" s="582">
        <v>0.64408546585732707</v>
      </c>
      <c r="W16" s="582">
        <v>0.64208244302970885</v>
      </c>
      <c r="X16" s="582">
        <v>0.64245325066293801</v>
      </c>
      <c r="Y16" s="582">
        <v>0.64453411571709907</v>
      </c>
      <c r="Z16" s="582">
        <v>0.64490953860427302</v>
      </c>
      <c r="AA16" s="582">
        <v>0.64564416440918226</v>
      </c>
      <c r="AB16" s="582">
        <v>0.6451148135053707</v>
      </c>
      <c r="AC16" s="582">
        <v>0.64133856656999078</v>
      </c>
      <c r="AD16" s="582">
        <v>0.63765142710494793</v>
      </c>
      <c r="AE16" s="582">
        <v>0.63791740673203068</v>
      </c>
      <c r="AF16" s="582">
        <v>0.64209194734037389</v>
      </c>
      <c r="AG16" s="582">
        <v>0.64461880196084009</v>
      </c>
      <c r="AH16" s="582">
        <v>0.64040854476298403</v>
      </c>
      <c r="AI16" s="582">
        <v>0.63028747893091308</v>
      </c>
      <c r="AJ16" s="582">
        <v>0.62023539015610785</v>
      </c>
      <c r="AK16" s="582">
        <v>0.61207393034377322</v>
      </c>
      <c r="AL16" s="582">
        <v>0.60936907864292789</v>
      </c>
      <c r="AM16" s="582">
        <v>0.60809388324580738</v>
      </c>
      <c r="AN16" s="582">
        <v>0.60777361384322182</v>
      </c>
      <c r="AO16" s="582">
        <v>0.60792054762674164</v>
      </c>
      <c r="AP16" s="582">
        <v>0.6080391365618123</v>
      </c>
      <c r="AQ16" s="582">
        <v>0.60816659374159154</v>
      </c>
      <c r="AR16" s="582">
        <v>0.60826859920020482</v>
      </c>
      <c r="AS16" s="582">
        <v>0.60838171767299898</v>
      </c>
      <c r="AT16" s="582">
        <v>0.60835707188627453</v>
      </c>
      <c r="AU16" s="582">
        <v>0.60822862079871454</v>
      </c>
      <c r="AV16" s="582">
        <v>0.60844613715007934</v>
      </c>
      <c r="AW16" s="582">
        <v>0.60865778405840343</v>
      </c>
      <c r="AX16" s="582">
        <v>0.60887579028080896</v>
      </c>
      <c r="AY16" s="582">
        <v>0.60863872372553685</v>
      </c>
      <c r="AZ16" s="582">
        <v>0.60841073349663144</v>
      </c>
      <c r="BA16" s="582">
        <v>0.60817987332880652</v>
      </c>
      <c r="BB16" s="582">
        <v>0.60795289598689117</v>
      </c>
      <c r="BC16" s="582">
        <v>0.60773171525270353</v>
      </c>
      <c r="BD16" s="582">
        <v>0.60751773628769123</v>
      </c>
      <c r="BE16" s="582">
        <v>0.60773891618324094</v>
      </c>
      <c r="BF16" s="582">
        <v>0.60787633854266809</v>
      </c>
      <c r="BG16" s="582">
        <v>0.60790085487671397</v>
      </c>
      <c r="BH16" s="582">
        <v>0.60737995197011108</v>
      </c>
      <c r="BI16" s="582">
        <v>0.60686074962639958</v>
      </c>
      <c r="BJ16" s="582">
        <v>0.60636818625702682</v>
      </c>
      <c r="BK16" s="583">
        <v>0.60613646249591535</v>
      </c>
      <c r="BL16" s="215"/>
    </row>
    <row r="17" spans="2:74" s="197" customFormat="1">
      <c r="B17" s="568">
        <v>0.01</v>
      </c>
      <c r="C17" s="581">
        <v>0.67016184525996125</v>
      </c>
      <c r="D17" s="582">
        <v>0.66637523037562119</v>
      </c>
      <c r="E17" s="582">
        <v>0.64253662161030367</v>
      </c>
      <c r="F17" s="582">
        <v>0.63406894353852394</v>
      </c>
      <c r="G17" s="582">
        <v>0.62585631677532949</v>
      </c>
      <c r="H17" s="582">
        <v>0.62627923286731413</v>
      </c>
      <c r="I17" s="582">
        <v>0.62789056058676573</v>
      </c>
      <c r="J17" s="582">
        <v>0.62940105980218186</v>
      </c>
      <c r="K17" s="582">
        <v>0.63015173049693685</v>
      </c>
      <c r="L17" s="582">
        <v>0.62539306703388631</v>
      </c>
      <c r="M17" s="582">
        <v>0.62312042793791023</v>
      </c>
      <c r="N17" s="582">
        <v>0.62098280919316284</v>
      </c>
      <c r="O17" s="582">
        <v>0.62320408063381072</v>
      </c>
      <c r="P17" s="582">
        <v>0.62418567329055852</v>
      </c>
      <c r="Q17" s="582">
        <v>0.62381846684611542</v>
      </c>
      <c r="R17" s="582">
        <v>0.62197102363010115</v>
      </c>
      <c r="S17" s="582">
        <v>0.62856455828850855</v>
      </c>
      <c r="T17" s="582">
        <v>0.63729584629790914</v>
      </c>
      <c r="U17" s="582">
        <v>0.64542447154555649</v>
      </c>
      <c r="V17" s="582">
        <v>0.64408546585732707</v>
      </c>
      <c r="W17" s="582">
        <v>0.64243359952319123</v>
      </c>
      <c r="X17" s="582">
        <v>0.64297886618889766</v>
      </c>
      <c r="Y17" s="582">
        <v>0.64510317212516022</v>
      </c>
      <c r="Z17" s="582">
        <v>0.64498616705739786</v>
      </c>
      <c r="AA17" s="582">
        <v>0.64537312964169546</v>
      </c>
      <c r="AB17" s="582">
        <v>0.6449517891165607</v>
      </c>
      <c r="AC17" s="582">
        <v>0.64206673340663001</v>
      </c>
      <c r="AD17" s="582">
        <v>0.63897969803813393</v>
      </c>
      <c r="AE17" s="582">
        <v>0.63930267480797409</v>
      </c>
      <c r="AF17" s="582">
        <v>0.643367505984898</v>
      </c>
      <c r="AG17" s="582">
        <v>0.64657452597989473</v>
      </c>
      <c r="AH17" s="582">
        <v>0.64399226743315652</v>
      </c>
      <c r="AI17" s="582">
        <v>0.63587244930445241</v>
      </c>
      <c r="AJ17" s="582">
        <v>0.62761572228220797</v>
      </c>
      <c r="AK17" s="582">
        <v>0.62078487415100836</v>
      </c>
      <c r="AL17" s="582">
        <v>0.61883881143698849</v>
      </c>
      <c r="AM17" s="582">
        <v>0.61784961437033192</v>
      </c>
      <c r="AN17" s="582">
        <v>0.6177725874874227</v>
      </c>
      <c r="AO17" s="582">
        <v>0.61812267005649835</v>
      </c>
      <c r="AP17" s="582">
        <v>0.61845290624179672</v>
      </c>
      <c r="AQ17" s="582">
        <v>0.61878913519816026</v>
      </c>
      <c r="AR17" s="582">
        <v>0.6191342850606455</v>
      </c>
      <c r="AS17" s="582">
        <v>0.61946621379596245</v>
      </c>
      <c r="AT17" s="582">
        <v>0.61965091402519867</v>
      </c>
      <c r="AU17" s="582">
        <v>0.61930585244272507</v>
      </c>
      <c r="AV17" s="582">
        <v>0.61927639984983929</v>
      </c>
      <c r="AW17" s="582">
        <v>0.61924867311858012</v>
      </c>
      <c r="AX17" s="582">
        <v>0.61917432212808554</v>
      </c>
      <c r="AY17" s="582">
        <v>0.61911025919891793</v>
      </c>
      <c r="AZ17" s="582">
        <v>0.61905414423597505</v>
      </c>
      <c r="BA17" s="582">
        <v>0.61897736787077595</v>
      </c>
      <c r="BB17" s="582">
        <v>0.61891016687064082</v>
      </c>
      <c r="BC17" s="582">
        <v>0.61882176731952476</v>
      </c>
      <c r="BD17" s="582">
        <v>0.61879054444271431</v>
      </c>
      <c r="BE17" s="582">
        <v>0.61873151439480234</v>
      </c>
      <c r="BF17" s="582">
        <v>0.61856468754600269</v>
      </c>
      <c r="BG17" s="582">
        <v>0.61827324613700962</v>
      </c>
      <c r="BH17" s="582">
        <v>0.61787560930793972</v>
      </c>
      <c r="BI17" s="582">
        <v>0.6174869690793795</v>
      </c>
      <c r="BJ17" s="582">
        <v>0.61754166513907094</v>
      </c>
      <c r="BK17" s="583">
        <v>0.61757505576434557</v>
      </c>
      <c r="BL17" s="215"/>
    </row>
    <row r="18" spans="2:74" s="197" customFormat="1" ht="15.75" thickBot="1">
      <c r="B18" s="576">
        <v>7.0000000000000001E-3</v>
      </c>
      <c r="C18" s="253">
        <v>0.67016184525996125</v>
      </c>
      <c r="D18" s="254">
        <v>0.66637523037562119</v>
      </c>
      <c r="E18" s="254">
        <v>0.64253662161030367</v>
      </c>
      <c r="F18" s="254">
        <v>0.63406894353852394</v>
      </c>
      <c r="G18" s="254">
        <v>0.62585631677532949</v>
      </c>
      <c r="H18" s="254">
        <v>0.62627923286731413</v>
      </c>
      <c r="I18" s="254">
        <v>0.62789056058676573</v>
      </c>
      <c r="J18" s="254">
        <v>0.62940105980218186</v>
      </c>
      <c r="K18" s="254">
        <v>0.63015173049693685</v>
      </c>
      <c r="L18" s="254">
        <v>0.62539306703388631</v>
      </c>
      <c r="M18" s="254">
        <v>0.62312042793791023</v>
      </c>
      <c r="N18" s="254">
        <v>0.62098280919316284</v>
      </c>
      <c r="O18" s="254">
        <v>0.62320408063381072</v>
      </c>
      <c r="P18" s="254">
        <v>0.62418567329055852</v>
      </c>
      <c r="Q18" s="254">
        <v>0.62381846684611542</v>
      </c>
      <c r="R18" s="254">
        <v>0.62197102363010115</v>
      </c>
      <c r="S18" s="254">
        <v>0.62856455828850855</v>
      </c>
      <c r="T18" s="254">
        <v>0.63729584629790914</v>
      </c>
      <c r="U18" s="254">
        <v>0.64542447154555649</v>
      </c>
      <c r="V18" s="254">
        <v>0.64408546585732707</v>
      </c>
      <c r="W18" s="254">
        <v>0.64230191583813534</v>
      </c>
      <c r="X18" s="254">
        <v>0.64293441202008017</v>
      </c>
      <c r="Y18" s="254">
        <v>0.64527592236685138</v>
      </c>
      <c r="Z18" s="254">
        <v>0.6452362269171501</v>
      </c>
      <c r="AA18" s="254">
        <v>0.64566369801364898</v>
      </c>
      <c r="AB18" s="254">
        <v>0.64521827039727342</v>
      </c>
      <c r="AC18" s="254">
        <v>0.6425898880027705</v>
      </c>
      <c r="AD18" s="254">
        <v>0.64030097815642228</v>
      </c>
      <c r="AE18" s="254">
        <v>0.64095089445395137</v>
      </c>
      <c r="AF18" s="254">
        <v>0.64495887136000529</v>
      </c>
      <c r="AG18" s="254">
        <v>0.64846903592709038</v>
      </c>
      <c r="AH18" s="254">
        <v>0.64758505814011447</v>
      </c>
      <c r="AI18" s="254">
        <v>0.64215919548828027</v>
      </c>
      <c r="AJ18" s="254">
        <v>0.63561158109970806</v>
      </c>
      <c r="AK18" s="254">
        <v>0.62996326385427781</v>
      </c>
      <c r="AL18" s="254">
        <v>0.62864631881473265</v>
      </c>
      <c r="AM18" s="254">
        <v>0.62820767138797884</v>
      </c>
      <c r="AN18" s="254">
        <v>0.62826593942800624</v>
      </c>
      <c r="AO18" s="254">
        <v>0.62831539657792834</v>
      </c>
      <c r="AP18" s="254">
        <v>0.6288029267127645</v>
      </c>
      <c r="AQ18" s="254">
        <v>0.6292542590350535</v>
      </c>
      <c r="AR18" s="254">
        <v>0.62967804997907451</v>
      </c>
      <c r="AS18" s="254">
        <v>0.63010940897752932</v>
      </c>
      <c r="AT18" s="254">
        <v>0.6299673089213379</v>
      </c>
      <c r="AU18" s="254">
        <v>0.63012899713485471</v>
      </c>
      <c r="AV18" s="254">
        <v>0.63015881600431978</v>
      </c>
      <c r="AW18" s="254">
        <v>0.63019472975096502</v>
      </c>
      <c r="AX18" s="254">
        <v>0.63023767600781866</v>
      </c>
      <c r="AY18" s="254">
        <v>0.62981431256474363</v>
      </c>
      <c r="AZ18" s="254">
        <v>0.62984243250602523</v>
      </c>
      <c r="BA18" s="254">
        <v>0.62986635526174528</v>
      </c>
      <c r="BB18" s="254">
        <v>0.62986948245048213</v>
      </c>
      <c r="BC18" s="254">
        <v>0.62988293479165769</v>
      </c>
      <c r="BD18" s="254">
        <v>0.62987337650842434</v>
      </c>
      <c r="BE18" s="254">
        <v>0.62987896768544593</v>
      </c>
      <c r="BF18" s="254">
        <v>0.62976814203257192</v>
      </c>
      <c r="BG18" s="254">
        <v>0.62954362246114559</v>
      </c>
      <c r="BH18" s="254">
        <v>0.62921454933700838</v>
      </c>
      <c r="BI18" s="254">
        <v>0.6288617628752653</v>
      </c>
      <c r="BJ18" s="254">
        <v>0.62851763395248017</v>
      </c>
      <c r="BK18" s="255">
        <v>0.6285656909702968</v>
      </c>
      <c r="BL18" s="215"/>
    </row>
    <row r="19" spans="2:74" s="197" customFormat="1">
      <c r="B19" s="202"/>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row>
    <row r="20" spans="2:74" s="197" customFormat="1">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row>
    <row r="21" spans="2:74" s="193" customFormat="1">
      <c r="B21" s="205"/>
    </row>
    <row r="22" spans="2:74" s="193" customFormat="1">
      <c r="B22" s="205"/>
    </row>
    <row r="23" spans="2:74" s="193" customFormat="1">
      <c r="B23" s="205"/>
    </row>
    <row r="24" spans="2:74" s="193" customFormat="1">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row>
    <row r="25" spans="2:74" s="193" customFormat="1">
      <c r="C25" s="194"/>
      <c r="D25" s="736" t="s">
        <v>113</v>
      </c>
      <c r="E25" s="736"/>
      <c r="F25" s="736"/>
      <c r="G25" s="736"/>
      <c r="H25" s="736"/>
      <c r="I25" s="736"/>
      <c r="J25" s="194"/>
      <c r="K25" s="207"/>
      <c r="L25" s="736" t="s">
        <v>114</v>
      </c>
      <c r="M25" s="736"/>
      <c r="N25" s="736"/>
      <c r="O25" s="736"/>
      <c r="P25" s="736"/>
      <c r="Q25" s="736"/>
      <c r="R25" s="206"/>
      <c r="S25" s="194"/>
      <c r="T25" s="194"/>
      <c r="AB25" s="194"/>
      <c r="AC25" s="207"/>
      <c r="AD25" s="207"/>
      <c r="AK25" s="194"/>
      <c r="AL25" s="194"/>
      <c r="AM25" s="194"/>
      <c r="AN25" s="194"/>
      <c r="AO25" s="194"/>
      <c r="AP25" s="194"/>
      <c r="AQ25" s="194"/>
      <c r="AR25" s="194"/>
      <c r="AS25" s="194"/>
      <c r="AT25" s="194"/>
      <c r="AU25" s="194"/>
    </row>
    <row r="26" spans="2:74" s="193" customFormat="1" ht="15" customHeight="1">
      <c r="C26" s="194"/>
      <c r="D26" s="736"/>
      <c r="E26" s="736"/>
      <c r="F26" s="736"/>
      <c r="G26" s="736"/>
      <c r="H26" s="736"/>
      <c r="I26" s="736"/>
      <c r="J26" s="194"/>
      <c r="K26" s="207"/>
      <c r="L26" s="736"/>
      <c r="M26" s="736"/>
      <c r="N26" s="736"/>
      <c r="O26" s="736"/>
      <c r="P26" s="736"/>
      <c r="Q26" s="736"/>
      <c r="R26" s="206"/>
      <c r="S26" s="196"/>
      <c r="T26" s="194"/>
      <c r="AB26" s="194"/>
      <c r="AC26" s="207"/>
      <c r="AD26" s="207"/>
      <c r="AK26" s="196"/>
      <c r="AL26" s="196"/>
      <c r="AM26" s="196"/>
      <c r="AN26" s="196"/>
      <c r="AO26" s="196"/>
      <c r="AP26" s="196"/>
      <c r="AQ26" s="196"/>
      <c r="AR26" s="196"/>
      <c r="AS26" s="196"/>
      <c r="AT26" s="196"/>
      <c r="AU26" s="196"/>
      <c r="AV26" s="196"/>
      <c r="AW26" s="196"/>
      <c r="AX26" s="196"/>
      <c r="AY26" s="196"/>
      <c r="AZ26" s="196"/>
      <c r="BA26" s="196"/>
      <c r="BB26" s="196"/>
      <c r="BC26" s="196"/>
      <c r="BD26" s="196"/>
      <c r="BE26" s="196"/>
      <c r="BF26" s="196"/>
      <c r="BG26" s="196"/>
      <c r="BH26" s="196"/>
      <c r="BI26" s="196"/>
      <c r="BJ26" s="196"/>
      <c r="BK26" s="196"/>
      <c r="BL26" s="196"/>
      <c r="BM26" s="196"/>
      <c r="BN26" s="196"/>
      <c r="BO26" s="196"/>
      <c r="BP26" s="196"/>
      <c r="BQ26" s="196"/>
      <c r="BR26" s="196"/>
      <c r="BS26" s="196"/>
      <c r="BT26" s="196"/>
      <c r="BU26" s="196"/>
      <c r="BV26" s="196"/>
    </row>
    <row r="27" spans="2:74" s="193" customFormat="1" ht="21.75" customHeight="1">
      <c r="C27" s="194"/>
      <c r="D27" s="736"/>
      <c r="E27" s="736"/>
      <c r="F27" s="736"/>
      <c r="G27" s="736"/>
      <c r="H27" s="736"/>
      <c r="I27" s="736"/>
      <c r="J27" s="194"/>
      <c r="K27" s="207"/>
      <c r="L27" s="736"/>
      <c r="M27" s="736"/>
      <c r="N27" s="736"/>
      <c r="O27" s="736"/>
      <c r="P27" s="736"/>
      <c r="Q27" s="736"/>
      <c r="R27" s="206"/>
      <c r="S27" s="196"/>
      <c r="T27" s="194"/>
      <c r="AB27" s="194"/>
      <c r="AC27" s="207"/>
      <c r="AD27" s="207"/>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row>
    <row r="28" spans="2:74" s="193" customFormat="1" ht="36.75" customHeight="1">
      <c r="C28" s="194"/>
      <c r="D28" s="736"/>
      <c r="E28" s="736"/>
      <c r="F28" s="736"/>
      <c r="G28" s="736"/>
      <c r="H28" s="736"/>
      <c r="I28" s="736"/>
      <c r="J28" s="194"/>
      <c r="K28" s="207"/>
      <c r="L28" s="736"/>
      <c r="M28" s="736"/>
      <c r="N28" s="736"/>
      <c r="O28" s="736"/>
      <c r="P28" s="736"/>
      <c r="Q28" s="736"/>
      <c r="R28" s="206"/>
      <c r="S28" s="196"/>
      <c r="T28" s="194"/>
      <c r="AB28" s="194"/>
      <c r="AC28" s="207"/>
      <c r="AD28" s="207"/>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196"/>
      <c r="BT28" s="196"/>
      <c r="BU28" s="196"/>
      <c r="BV28" s="196"/>
    </row>
    <row r="29" spans="2:74" s="193" customFormat="1">
      <c r="C29" s="194"/>
      <c r="D29" s="194"/>
      <c r="E29" s="194"/>
      <c r="F29" s="194"/>
      <c r="G29" s="194"/>
      <c r="H29" s="194"/>
      <c r="I29" s="194"/>
      <c r="J29" s="194"/>
      <c r="K29" s="194"/>
      <c r="L29" s="194"/>
      <c r="M29" s="194"/>
      <c r="N29" s="194"/>
      <c r="O29" s="194"/>
      <c r="P29" s="194"/>
      <c r="Q29" s="194"/>
      <c r="R29" s="194"/>
      <c r="S29" s="196"/>
      <c r="T29" s="194"/>
      <c r="U29" s="194"/>
      <c r="V29" s="194"/>
      <c r="W29" s="194"/>
      <c r="X29" s="194"/>
      <c r="Y29" s="194"/>
      <c r="Z29" s="194"/>
      <c r="AA29" s="194"/>
      <c r="AB29" s="194"/>
      <c r="AC29" s="194"/>
      <c r="AD29" s="194"/>
      <c r="AE29" s="194"/>
      <c r="AF29" s="194"/>
      <c r="AG29" s="194"/>
      <c r="AH29" s="194"/>
      <c r="AI29" s="194"/>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196"/>
      <c r="BT29" s="196"/>
      <c r="BU29" s="196"/>
      <c r="BV29" s="196"/>
    </row>
    <row r="30" spans="2:74" s="193" customFormat="1">
      <c r="C30" s="194"/>
      <c r="D30" s="194"/>
      <c r="E30" s="194"/>
      <c r="F30" s="194"/>
      <c r="G30" s="194"/>
      <c r="H30" s="194"/>
      <c r="I30" s="194"/>
      <c r="J30" s="194"/>
      <c r="K30" s="194"/>
      <c r="L30" s="194"/>
      <c r="M30" s="194"/>
      <c r="N30" s="194"/>
      <c r="O30" s="194"/>
      <c r="P30" s="194"/>
      <c r="Q30" s="194"/>
      <c r="R30" s="194"/>
      <c r="S30" s="196"/>
      <c r="T30" s="194"/>
      <c r="U30" s="194"/>
      <c r="V30" s="194"/>
      <c r="W30" s="194"/>
      <c r="X30" s="194"/>
      <c r="Y30" s="194"/>
      <c r="Z30" s="194"/>
      <c r="AA30" s="194"/>
      <c r="AB30" s="194"/>
      <c r="AC30" s="194"/>
      <c r="AD30" s="194"/>
      <c r="AE30" s="194"/>
      <c r="AF30" s="194"/>
      <c r="AG30" s="194"/>
      <c r="AH30" s="194"/>
      <c r="AI30" s="194"/>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6"/>
      <c r="BN30" s="196"/>
      <c r="BO30" s="196"/>
      <c r="BP30" s="196"/>
      <c r="BQ30" s="196"/>
      <c r="BR30" s="196"/>
      <c r="BS30" s="196"/>
      <c r="BT30" s="196"/>
      <c r="BU30" s="196"/>
      <c r="BV30" s="196"/>
    </row>
    <row r="31" spans="2:74" s="193" customFormat="1">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row>
    <row r="32" spans="2:74" s="193" customFormat="1">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row>
    <row r="33" spans="1:63" s="193" customFormat="1">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row>
    <row r="34" spans="1:63" s="193" customFormat="1">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row>
    <row r="35" spans="1:63" s="193" customFormat="1">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row>
    <row r="36" spans="1:63" s="193" customFormat="1">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row>
    <row r="37" spans="1:63" s="193" customFormat="1">
      <c r="A37" s="216"/>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row>
    <row r="38" spans="1:63" s="193" customFormat="1">
      <c r="A38" s="217"/>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row>
    <row r="39" spans="1:63" s="193" customFormat="1">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row>
    <row r="40" spans="1:63" s="193" customFormat="1">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row>
    <row r="41" spans="1:63" s="193" customFormat="1">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row>
    <row r="42" spans="1:63" s="193" customFormat="1">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row>
    <row r="43" spans="1:63" s="193" customFormat="1" ht="15.75">
      <c r="B43" s="209" t="s">
        <v>105</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row>
    <row r="44" spans="1:63" s="193" customFormat="1" ht="15.75" thickBot="1">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row>
    <row r="45" spans="1:63" s="197" customFormat="1" ht="26.25" thickBot="1">
      <c r="B45" s="148" t="s">
        <v>111</v>
      </c>
      <c r="C45" s="198">
        <v>1940</v>
      </c>
      <c r="D45" s="567">
        <v>1941</v>
      </c>
      <c r="E45" s="567">
        <v>1942</v>
      </c>
      <c r="F45" s="567">
        <v>1943</v>
      </c>
      <c r="G45" s="567">
        <v>1944</v>
      </c>
      <c r="H45" s="567">
        <v>1945</v>
      </c>
      <c r="I45" s="567">
        <v>1946</v>
      </c>
      <c r="J45" s="567">
        <v>1947</v>
      </c>
      <c r="K45" s="567">
        <v>1948</v>
      </c>
      <c r="L45" s="567">
        <v>1949</v>
      </c>
      <c r="M45" s="567">
        <v>1950</v>
      </c>
      <c r="N45" s="567">
        <v>1951</v>
      </c>
      <c r="O45" s="567">
        <v>1952</v>
      </c>
      <c r="P45" s="567">
        <v>1953</v>
      </c>
      <c r="Q45" s="567">
        <v>1954</v>
      </c>
      <c r="R45" s="567">
        <v>1955</v>
      </c>
      <c r="S45" s="567">
        <v>1956</v>
      </c>
      <c r="T45" s="567">
        <v>1957</v>
      </c>
      <c r="U45" s="567">
        <v>1958</v>
      </c>
      <c r="V45" s="567">
        <v>1959</v>
      </c>
      <c r="W45" s="567">
        <v>1960</v>
      </c>
      <c r="X45" s="567">
        <v>1961</v>
      </c>
      <c r="Y45" s="567">
        <v>1962</v>
      </c>
      <c r="Z45" s="567">
        <v>1963</v>
      </c>
      <c r="AA45" s="567">
        <v>1964</v>
      </c>
      <c r="AB45" s="567">
        <v>1965</v>
      </c>
      <c r="AC45" s="567">
        <v>1966</v>
      </c>
      <c r="AD45" s="567">
        <v>1967</v>
      </c>
      <c r="AE45" s="567">
        <v>1968</v>
      </c>
      <c r="AF45" s="567">
        <v>1969</v>
      </c>
      <c r="AG45" s="567">
        <v>1970</v>
      </c>
      <c r="AH45" s="567">
        <v>1971</v>
      </c>
      <c r="AI45" s="567">
        <v>1972</v>
      </c>
      <c r="AJ45" s="567">
        <v>1973</v>
      </c>
      <c r="AK45" s="567">
        <v>1974</v>
      </c>
      <c r="AL45" s="567">
        <v>1975</v>
      </c>
      <c r="AM45" s="567">
        <v>1976</v>
      </c>
      <c r="AN45" s="567">
        <v>1977</v>
      </c>
      <c r="AO45" s="567">
        <v>1978</v>
      </c>
      <c r="AP45" s="567">
        <v>1979</v>
      </c>
      <c r="AQ45" s="567">
        <v>1980</v>
      </c>
      <c r="AR45" s="567">
        <v>1981</v>
      </c>
      <c r="AS45" s="567">
        <v>1982</v>
      </c>
      <c r="AT45" s="567">
        <v>1983</v>
      </c>
      <c r="AU45" s="567">
        <v>1984</v>
      </c>
      <c r="AV45" s="567">
        <v>1985</v>
      </c>
      <c r="AW45" s="567">
        <v>1986</v>
      </c>
      <c r="AX45" s="567">
        <v>1987</v>
      </c>
      <c r="AY45" s="567">
        <v>1988</v>
      </c>
      <c r="AZ45" s="567">
        <v>1989</v>
      </c>
      <c r="BA45" s="567">
        <v>1990</v>
      </c>
      <c r="BB45" s="567">
        <v>1991</v>
      </c>
      <c r="BC45" s="567">
        <v>1992</v>
      </c>
      <c r="BD45" s="567">
        <v>1993</v>
      </c>
      <c r="BE45" s="567">
        <v>1994</v>
      </c>
      <c r="BF45" s="567">
        <v>1995</v>
      </c>
      <c r="BG45" s="567">
        <v>1996</v>
      </c>
      <c r="BH45" s="567">
        <v>1997</v>
      </c>
      <c r="BI45" s="567">
        <v>1998</v>
      </c>
      <c r="BJ45" s="567">
        <v>1999</v>
      </c>
      <c r="BK45" s="199">
        <v>2000</v>
      </c>
    </row>
    <row r="46" spans="1:63" s="197" customFormat="1" ht="15.75" thickBot="1">
      <c r="B46" s="218" t="s">
        <v>115</v>
      </c>
      <c r="C46" s="585"/>
      <c r="D46" s="586"/>
      <c r="E46" s="586"/>
      <c r="F46" s="586"/>
      <c r="G46" s="586"/>
      <c r="H46" s="586"/>
      <c r="I46" s="586"/>
      <c r="J46" s="586"/>
      <c r="K46" s="586"/>
      <c r="L46" s="586"/>
      <c r="M46" s="586"/>
      <c r="N46" s="586"/>
      <c r="O46" s="586"/>
      <c r="P46" s="586"/>
      <c r="Q46" s="586"/>
      <c r="R46" s="586"/>
      <c r="S46" s="586"/>
      <c r="T46" s="586"/>
      <c r="U46" s="586"/>
      <c r="V46" s="586"/>
      <c r="W46" s="586"/>
      <c r="X46" s="586"/>
      <c r="Y46" s="586"/>
      <c r="Z46" s="586"/>
      <c r="AA46" s="586"/>
      <c r="AB46" s="586"/>
      <c r="AC46" s="586"/>
      <c r="AD46" s="586"/>
      <c r="AE46" s="586"/>
      <c r="AF46" s="586"/>
      <c r="AG46" s="586"/>
      <c r="AH46" s="586"/>
      <c r="AI46" s="586"/>
      <c r="AJ46" s="586"/>
      <c r="AK46" s="586"/>
      <c r="AL46" s="586"/>
      <c r="AM46" s="586"/>
      <c r="AN46" s="586"/>
      <c r="AO46" s="586"/>
      <c r="AP46" s="586"/>
      <c r="AQ46" s="586"/>
      <c r="AR46" s="586"/>
      <c r="AS46" s="586"/>
      <c r="AT46" s="586"/>
      <c r="AU46" s="586"/>
      <c r="AV46" s="586"/>
      <c r="AW46" s="586"/>
      <c r="AX46" s="586"/>
      <c r="AY46" s="586"/>
      <c r="AZ46" s="586"/>
      <c r="BA46" s="586"/>
      <c r="BB46" s="586"/>
      <c r="BC46" s="586"/>
      <c r="BD46" s="586"/>
      <c r="BE46" s="586"/>
      <c r="BF46" s="586"/>
      <c r="BG46" s="586"/>
      <c r="BH46" s="586"/>
      <c r="BI46" s="586"/>
      <c r="BJ46" s="586"/>
      <c r="BK46" s="587"/>
    </row>
    <row r="47" spans="1:63" s="197" customFormat="1">
      <c r="B47" s="568">
        <v>1.6E-2</v>
      </c>
      <c r="C47" s="569">
        <v>0.67016184525996125</v>
      </c>
      <c r="D47" s="570">
        <v>0.66637523037562119</v>
      </c>
      <c r="E47" s="570">
        <v>0.64253662161030367</v>
      </c>
      <c r="F47" s="570">
        <v>0.63406894353852394</v>
      </c>
      <c r="G47" s="570">
        <v>0.62585631677532949</v>
      </c>
      <c r="H47" s="570">
        <v>0.62605160541530935</v>
      </c>
      <c r="I47" s="570">
        <v>0.6272080552913667</v>
      </c>
      <c r="J47" s="570">
        <v>0.62804094729334936</v>
      </c>
      <c r="K47" s="570">
        <v>0.62811969529639211</v>
      </c>
      <c r="L47" s="570">
        <v>0.62271603130777431</v>
      </c>
      <c r="M47" s="570">
        <v>0.61975218414607103</v>
      </c>
      <c r="N47" s="570">
        <v>0.61679672425498222</v>
      </c>
      <c r="O47" s="570">
        <v>0.61804409732326293</v>
      </c>
      <c r="P47" s="570">
        <v>0.61806062313131593</v>
      </c>
      <c r="Q47" s="570">
        <v>0.61678730040137852</v>
      </c>
      <c r="R47" s="570">
        <v>0.61423283572092158</v>
      </c>
      <c r="S47" s="570">
        <v>0.62005693935507089</v>
      </c>
      <c r="T47" s="570">
        <v>0.62806933063653181</v>
      </c>
      <c r="U47" s="570">
        <v>0.6349399180745503</v>
      </c>
      <c r="V47" s="570">
        <v>0.62666455422190515</v>
      </c>
      <c r="W47" s="570">
        <v>0.62691611510986545</v>
      </c>
      <c r="X47" s="570">
        <v>0.63021808925947043</v>
      </c>
      <c r="Y47" s="570">
        <v>0.64091353590413169</v>
      </c>
      <c r="Z47" s="570">
        <v>0.64010150478149175</v>
      </c>
      <c r="AA47" s="570">
        <v>0.63940612499575067</v>
      </c>
      <c r="AB47" s="570">
        <v>0.63755204031835522</v>
      </c>
      <c r="AC47" s="570">
        <v>0.63300415597235205</v>
      </c>
      <c r="AD47" s="570">
        <v>0.62841016297257146</v>
      </c>
      <c r="AE47" s="570">
        <v>0.62873137998655049</v>
      </c>
      <c r="AF47" s="570">
        <v>0.63269570055110169</v>
      </c>
      <c r="AG47" s="570">
        <v>0.63652421960588779</v>
      </c>
      <c r="AH47" s="570">
        <v>0.63566518286721385</v>
      </c>
      <c r="AI47" s="570">
        <v>0.63135514555898842</v>
      </c>
      <c r="AJ47" s="570">
        <v>0.6273724955101988</v>
      </c>
      <c r="AK47" s="570">
        <v>0.62336578439067269</v>
      </c>
      <c r="AL47" s="570">
        <v>0.62373129580056086</v>
      </c>
      <c r="AM47" s="570">
        <v>0.62408072201106002</v>
      </c>
      <c r="AN47" s="570">
        <v>0.62444760383124975</v>
      </c>
      <c r="AO47" s="570">
        <v>0.62439827520880586</v>
      </c>
      <c r="AP47" s="570">
        <v>0.62433329332388865</v>
      </c>
      <c r="AQ47" s="570">
        <v>0.62424992458655038</v>
      </c>
      <c r="AR47" s="570">
        <v>0.62417985123202335</v>
      </c>
      <c r="AS47" s="570">
        <v>0.62412110636750695</v>
      </c>
      <c r="AT47" s="570">
        <v>0.62407026234777396</v>
      </c>
      <c r="AU47" s="570">
        <v>0.62399288417910126</v>
      </c>
      <c r="AV47" s="570">
        <v>0.62391899473550105</v>
      </c>
      <c r="AW47" s="570">
        <v>0.62381537131486042</v>
      </c>
      <c r="AX47" s="570">
        <v>0.62371123164049858</v>
      </c>
      <c r="AY47" s="570">
        <v>0.62360376507825632</v>
      </c>
      <c r="AZ47" s="570">
        <v>0.62352048197345677</v>
      </c>
      <c r="BA47" s="570">
        <v>0.62342955355415253</v>
      </c>
      <c r="BB47" s="570">
        <v>0.62332852133609318</v>
      </c>
      <c r="BC47" s="570">
        <v>0.62365416929655371</v>
      </c>
      <c r="BD47" s="570">
        <v>0.62398657406896729</v>
      </c>
      <c r="BE47" s="570">
        <v>0.62432284863158516</v>
      </c>
      <c r="BF47" s="570">
        <v>0.62422111575921091</v>
      </c>
      <c r="BG47" s="570">
        <v>0.62412478017662443</v>
      </c>
      <c r="BH47" s="570">
        <v>0.62403122427802993</v>
      </c>
      <c r="BI47" s="570">
        <v>0.62391299874009054</v>
      </c>
      <c r="BJ47" s="570">
        <v>0.62379306701503101</v>
      </c>
      <c r="BK47" s="571">
        <v>0.62372026915805945</v>
      </c>
    </row>
    <row r="48" spans="1:63" s="197" customFormat="1">
      <c r="B48" s="568">
        <v>1.2999999999999999E-2</v>
      </c>
      <c r="C48" s="581">
        <v>0.67016184525996125</v>
      </c>
      <c r="D48" s="582">
        <v>0.66637523037562119</v>
      </c>
      <c r="E48" s="582">
        <v>0.64253662161030367</v>
      </c>
      <c r="F48" s="582">
        <v>0.63406894353852394</v>
      </c>
      <c r="G48" s="582">
        <v>0.62585631677532949</v>
      </c>
      <c r="H48" s="582">
        <v>0.62605160541530935</v>
      </c>
      <c r="I48" s="582">
        <v>0.6272080552913667</v>
      </c>
      <c r="J48" s="582">
        <v>0.62804094729334936</v>
      </c>
      <c r="K48" s="582">
        <v>0.62811969529639211</v>
      </c>
      <c r="L48" s="582">
        <v>0.62271603130777431</v>
      </c>
      <c r="M48" s="582">
        <v>0.61975218414607103</v>
      </c>
      <c r="N48" s="582">
        <v>0.61679672425498222</v>
      </c>
      <c r="O48" s="582">
        <v>0.61804409732326293</v>
      </c>
      <c r="P48" s="582">
        <v>0.61806062313131593</v>
      </c>
      <c r="Q48" s="582">
        <v>0.61678730040137852</v>
      </c>
      <c r="R48" s="582">
        <v>0.61423283572092158</v>
      </c>
      <c r="S48" s="582">
        <v>0.62005693935507089</v>
      </c>
      <c r="T48" s="582">
        <v>0.62806933063653181</v>
      </c>
      <c r="U48" s="582">
        <v>0.6349399180745503</v>
      </c>
      <c r="V48" s="582">
        <v>0.62666455422190515</v>
      </c>
      <c r="W48" s="582">
        <v>0.62678426685076494</v>
      </c>
      <c r="X48" s="582">
        <v>0.62978055613515405</v>
      </c>
      <c r="Y48" s="582">
        <v>0.64030202209185483</v>
      </c>
      <c r="Z48" s="582">
        <v>0.63956704962509414</v>
      </c>
      <c r="AA48" s="582">
        <v>0.63930210899501205</v>
      </c>
      <c r="AB48" s="582">
        <v>0.63785118887296288</v>
      </c>
      <c r="AC48" s="582">
        <v>0.63400737758703818</v>
      </c>
      <c r="AD48" s="582">
        <v>0.6298181711041001</v>
      </c>
      <c r="AE48" s="582">
        <v>0.62994828497551891</v>
      </c>
      <c r="AF48" s="582">
        <v>0.63380461894308437</v>
      </c>
      <c r="AG48" s="582">
        <v>0.63779964719030846</v>
      </c>
      <c r="AH48" s="582">
        <v>0.6375779062111776</v>
      </c>
      <c r="AI48" s="582">
        <v>0.63357117141622366</v>
      </c>
      <c r="AJ48" s="582">
        <v>0.62974201654932493</v>
      </c>
      <c r="AK48" s="582">
        <v>0.62589490265328696</v>
      </c>
      <c r="AL48" s="582">
        <v>0.6258608208316383</v>
      </c>
      <c r="AM48" s="582">
        <v>0.62579902568135515</v>
      </c>
      <c r="AN48" s="582">
        <v>0.62578282516585604</v>
      </c>
      <c r="AO48" s="582">
        <v>0.62573656852887261</v>
      </c>
      <c r="AP48" s="582">
        <v>0.62569639979875513</v>
      </c>
      <c r="AQ48" s="582">
        <v>0.62562449530986364</v>
      </c>
      <c r="AR48" s="582">
        <v>0.62555614415654059</v>
      </c>
      <c r="AS48" s="582">
        <v>0.62548992265529557</v>
      </c>
      <c r="AT48" s="582">
        <v>0.62545804927916093</v>
      </c>
      <c r="AU48" s="582">
        <v>0.62542518540534808</v>
      </c>
      <c r="AV48" s="582">
        <v>0.62539006847566636</v>
      </c>
      <c r="AW48" s="582">
        <v>0.62531789614749289</v>
      </c>
      <c r="AX48" s="582">
        <v>0.62524152292661705</v>
      </c>
      <c r="AY48" s="582">
        <v>0.62560066061709729</v>
      </c>
      <c r="AZ48" s="582">
        <v>0.62594773686606187</v>
      </c>
      <c r="BA48" s="582">
        <v>0.62631247504337806</v>
      </c>
      <c r="BB48" s="582">
        <v>0.62622204020000982</v>
      </c>
      <c r="BC48" s="582">
        <v>0.62615195507505261</v>
      </c>
      <c r="BD48" s="582">
        <v>0.62606986069199555</v>
      </c>
      <c r="BE48" s="582">
        <v>0.62600521702606304</v>
      </c>
      <c r="BF48" s="582">
        <v>0.62592655040134082</v>
      </c>
      <c r="BG48" s="582">
        <v>0.62583310943632819</v>
      </c>
      <c r="BH48" s="582">
        <v>0.62572417874229791</v>
      </c>
      <c r="BI48" s="582">
        <v>0.62562675084237496</v>
      </c>
      <c r="BJ48" s="582">
        <v>0.62551215136565075</v>
      </c>
      <c r="BK48" s="583">
        <v>0.62546588349961429</v>
      </c>
    </row>
    <row r="49" spans="2:63" s="197" customFormat="1">
      <c r="B49" s="568">
        <v>0.01</v>
      </c>
      <c r="C49" s="581">
        <v>0.67016184525996125</v>
      </c>
      <c r="D49" s="582">
        <v>0.66637523037562119</v>
      </c>
      <c r="E49" s="582">
        <v>0.64253662161030367</v>
      </c>
      <c r="F49" s="582">
        <v>0.63406894353852394</v>
      </c>
      <c r="G49" s="582">
        <v>0.62585631677532949</v>
      </c>
      <c r="H49" s="582">
        <v>0.62605160541530935</v>
      </c>
      <c r="I49" s="582">
        <v>0.6272080552913667</v>
      </c>
      <c r="J49" s="582">
        <v>0.62804094729334936</v>
      </c>
      <c r="K49" s="582">
        <v>0.62811969529639211</v>
      </c>
      <c r="L49" s="582">
        <v>0.62271603130777431</v>
      </c>
      <c r="M49" s="582">
        <v>0.61975218414607103</v>
      </c>
      <c r="N49" s="582">
        <v>0.61679672425498222</v>
      </c>
      <c r="O49" s="582">
        <v>0.61804409732326293</v>
      </c>
      <c r="P49" s="582">
        <v>0.61806062313131593</v>
      </c>
      <c r="Q49" s="582">
        <v>0.61678730040137852</v>
      </c>
      <c r="R49" s="582">
        <v>0.61423283572092158</v>
      </c>
      <c r="S49" s="582">
        <v>0.62005693935507089</v>
      </c>
      <c r="T49" s="582">
        <v>0.62806933063653181</v>
      </c>
      <c r="U49" s="582">
        <v>0.6349399180745503</v>
      </c>
      <c r="V49" s="582">
        <v>0.62666455422190515</v>
      </c>
      <c r="W49" s="582">
        <v>0.62709191278866616</v>
      </c>
      <c r="X49" s="582">
        <v>0.63030654840535238</v>
      </c>
      <c r="Y49" s="582">
        <v>0.64082801436205328</v>
      </c>
      <c r="Z49" s="582">
        <v>0.64003521463337565</v>
      </c>
      <c r="AA49" s="582">
        <v>0.63976297897356438</v>
      </c>
      <c r="AB49" s="582">
        <v>0.6387973333691912</v>
      </c>
      <c r="AC49" s="582">
        <v>0.6349756698646144</v>
      </c>
      <c r="AD49" s="582">
        <v>0.63135264320637907</v>
      </c>
      <c r="AE49" s="582">
        <v>0.63113262679090665</v>
      </c>
      <c r="AF49" s="582">
        <v>0.63481750016813354</v>
      </c>
      <c r="AG49" s="582">
        <v>0.6385217048052878</v>
      </c>
      <c r="AH49" s="582">
        <v>0.63844886192832784</v>
      </c>
      <c r="AI49" s="582">
        <v>0.63497628842080112</v>
      </c>
      <c r="AJ49" s="582">
        <v>0.63107591485927228</v>
      </c>
      <c r="AK49" s="582">
        <v>0.6275874381321368</v>
      </c>
      <c r="AL49" s="582">
        <v>0.62733756837840016</v>
      </c>
      <c r="AM49" s="582">
        <v>0.62749430537460937</v>
      </c>
      <c r="AN49" s="582">
        <v>0.62765866696015038</v>
      </c>
      <c r="AO49" s="582">
        <v>0.62780437765311092</v>
      </c>
      <c r="AP49" s="582">
        <v>0.62795651746224623</v>
      </c>
      <c r="AQ49" s="582">
        <v>0.62763644953604703</v>
      </c>
      <c r="AR49" s="582">
        <v>0.62777458201385272</v>
      </c>
      <c r="AS49" s="582">
        <v>0.62744882933931623</v>
      </c>
      <c r="AT49" s="582">
        <v>0.62757236743690947</v>
      </c>
      <c r="AU49" s="582">
        <v>0.62766260611205682</v>
      </c>
      <c r="AV49" s="582">
        <v>0.62776889523128976</v>
      </c>
      <c r="AW49" s="582">
        <v>0.62787728127468279</v>
      </c>
      <c r="AX49" s="582">
        <v>0.62754141113298101</v>
      </c>
      <c r="AY49" s="582">
        <v>0.62763019976012302</v>
      </c>
      <c r="AZ49" s="582">
        <v>0.62728264130227551</v>
      </c>
      <c r="BA49" s="582">
        <v>0.62738379179814718</v>
      </c>
      <c r="BB49" s="582">
        <v>0.62748394521451201</v>
      </c>
      <c r="BC49" s="582">
        <v>0.62756237233797951</v>
      </c>
      <c r="BD49" s="582">
        <v>0.62760580587888792</v>
      </c>
      <c r="BE49" s="582">
        <v>0.62767882419027965</v>
      </c>
      <c r="BF49" s="582">
        <v>0.62773003624878643</v>
      </c>
      <c r="BG49" s="582">
        <v>0.62780921571377746</v>
      </c>
      <c r="BH49" s="582">
        <v>0.62738680556290516</v>
      </c>
      <c r="BI49" s="582">
        <v>0.62743838430552157</v>
      </c>
      <c r="BJ49" s="582">
        <v>0.62745353421142303</v>
      </c>
      <c r="BK49" s="583">
        <v>0.62769946861704873</v>
      </c>
    </row>
    <row r="50" spans="2:63" s="197" customFormat="1" ht="15.75" thickBot="1">
      <c r="B50" s="576">
        <v>7.0000000000000001E-3</v>
      </c>
      <c r="C50" s="253">
        <v>0.67016184525996125</v>
      </c>
      <c r="D50" s="254">
        <v>0.66637523037562119</v>
      </c>
      <c r="E50" s="254">
        <v>0.64253662161030367</v>
      </c>
      <c r="F50" s="254">
        <v>0.63406894353852394</v>
      </c>
      <c r="G50" s="254">
        <v>0.62585631677532949</v>
      </c>
      <c r="H50" s="254">
        <v>0.62605160541530935</v>
      </c>
      <c r="I50" s="254">
        <v>0.6272080552913667</v>
      </c>
      <c r="J50" s="254">
        <v>0.62804094729334936</v>
      </c>
      <c r="K50" s="254">
        <v>0.62811969529639211</v>
      </c>
      <c r="L50" s="254">
        <v>0.62271603130777431</v>
      </c>
      <c r="M50" s="254">
        <v>0.61975218414607103</v>
      </c>
      <c r="N50" s="254">
        <v>0.61679672425498222</v>
      </c>
      <c r="O50" s="254">
        <v>0.61804409732326293</v>
      </c>
      <c r="P50" s="254">
        <v>0.61806062313131593</v>
      </c>
      <c r="Q50" s="254">
        <v>0.61678730040137852</v>
      </c>
      <c r="R50" s="254">
        <v>0.61423283572092158</v>
      </c>
      <c r="S50" s="254">
        <v>0.62005693935507089</v>
      </c>
      <c r="T50" s="254">
        <v>0.62806933063653181</v>
      </c>
      <c r="U50" s="254">
        <v>0.6349399180745503</v>
      </c>
      <c r="V50" s="254">
        <v>0.62666455422190515</v>
      </c>
      <c r="W50" s="254">
        <v>0.62696006452956565</v>
      </c>
      <c r="X50" s="254">
        <v>0.63021836941271125</v>
      </c>
      <c r="Y50" s="254">
        <v>0.64060934985344176</v>
      </c>
      <c r="Z50" s="254">
        <v>0.63989362173412523</v>
      </c>
      <c r="AA50" s="254">
        <v>0.63965974107178336</v>
      </c>
      <c r="AB50" s="254">
        <v>0.6390121956335082</v>
      </c>
      <c r="AC50" s="254">
        <v>0.63585502723256915</v>
      </c>
      <c r="AD50" s="254">
        <v>0.6325911832462402</v>
      </c>
      <c r="AE50" s="254">
        <v>0.63221015586832008</v>
      </c>
      <c r="AF50" s="254">
        <v>0.63575630386697346</v>
      </c>
      <c r="AG50" s="254">
        <v>0.63920093448957915</v>
      </c>
      <c r="AH50" s="254">
        <v>0.63974854912773826</v>
      </c>
      <c r="AI50" s="254">
        <v>0.63617307032943815</v>
      </c>
      <c r="AJ50" s="254">
        <v>0.63288640337980961</v>
      </c>
      <c r="AK50" s="254">
        <v>0.629145031725726</v>
      </c>
      <c r="AL50" s="254">
        <v>0.62932304739925959</v>
      </c>
      <c r="AM50" s="254">
        <v>0.62950510666108617</v>
      </c>
      <c r="AN50" s="254">
        <v>0.62966004268342701</v>
      </c>
      <c r="AO50" s="254">
        <v>0.62985827857748544</v>
      </c>
      <c r="AP50" s="254">
        <v>0.6295927247270553</v>
      </c>
      <c r="AQ50" s="254">
        <v>0.62976721087713472</v>
      </c>
      <c r="AR50" s="254">
        <v>0.62948366762747099</v>
      </c>
      <c r="AS50" s="254">
        <v>0.62963421853066392</v>
      </c>
      <c r="AT50" s="254">
        <v>0.62937106174056001</v>
      </c>
      <c r="AU50" s="254">
        <v>0.62953507623260829</v>
      </c>
      <c r="AV50" s="254">
        <v>0.62925370423433291</v>
      </c>
      <c r="AW50" s="254">
        <v>0.62939295393490113</v>
      </c>
      <c r="AX50" s="254">
        <v>0.62949700731896352</v>
      </c>
      <c r="AY50" s="254">
        <v>0.62961214694724721</v>
      </c>
      <c r="AZ50" s="254">
        <v>0.62972824085135104</v>
      </c>
      <c r="BA50" s="254">
        <v>0.62941374693203211</v>
      </c>
      <c r="BB50" s="254">
        <v>0.62954152775642702</v>
      </c>
      <c r="BC50" s="254">
        <v>0.62920756668085609</v>
      </c>
      <c r="BD50" s="254">
        <v>0.62930991852604212</v>
      </c>
      <c r="BE50" s="254">
        <v>0.62941251255114394</v>
      </c>
      <c r="BF50" s="254">
        <v>0.629489379800515</v>
      </c>
      <c r="BG50" s="254">
        <v>0.62956665316952487</v>
      </c>
      <c r="BH50" s="254">
        <v>0.62919760683770731</v>
      </c>
      <c r="BI50" s="254">
        <v>0.629249521002747</v>
      </c>
      <c r="BJ50" s="254">
        <v>0.62933511151349331</v>
      </c>
      <c r="BK50" s="255">
        <v>0.62957904175805934</v>
      </c>
    </row>
    <row r="51" spans="2:63" s="197" customFormat="1">
      <c r="B51" s="218" t="s">
        <v>116</v>
      </c>
      <c r="C51" s="250"/>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2"/>
    </row>
    <row r="52" spans="2:63" s="197" customFormat="1">
      <c r="B52" s="568">
        <v>1.6E-2</v>
      </c>
      <c r="C52" s="581">
        <v>0</v>
      </c>
      <c r="D52" s="582">
        <v>0</v>
      </c>
      <c r="E52" s="582">
        <v>0</v>
      </c>
      <c r="F52" s="582">
        <v>0</v>
      </c>
      <c r="G52" s="582">
        <v>0</v>
      </c>
      <c r="H52" s="582">
        <v>2.2762745200477497E-4</v>
      </c>
      <c r="I52" s="582">
        <v>6.8250529539896443E-4</v>
      </c>
      <c r="J52" s="582">
        <v>1.3601125088323525E-3</v>
      </c>
      <c r="K52" s="582">
        <v>2.0320352005447719E-3</v>
      </c>
      <c r="L52" s="582">
        <v>2.6770357261119981E-3</v>
      </c>
      <c r="M52" s="582">
        <v>3.3682437918391241E-3</v>
      </c>
      <c r="N52" s="582">
        <v>4.1860849381805858E-3</v>
      </c>
      <c r="O52" s="582">
        <v>5.1599833105478625E-3</v>
      </c>
      <c r="P52" s="582">
        <v>6.125050159242547E-3</v>
      </c>
      <c r="Q52" s="582">
        <v>7.0311664447369289E-3</v>
      </c>
      <c r="R52" s="582">
        <v>7.7381879091796462E-3</v>
      </c>
      <c r="S52" s="582">
        <v>8.5076189334376186E-3</v>
      </c>
      <c r="T52" s="582">
        <v>9.2265156613773689E-3</v>
      </c>
      <c r="U52" s="582">
        <v>1.2696731288641757E-2</v>
      </c>
      <c r="V52" s="582">
        <v>2.1916070736650622E-2</v>
      </c>
      <c r="W52" s="582">
        <v>2.2488443867613468E-2</v>
      </c>
      <c r="X52" s="582">
        <v>2.0332705169958849E-2</v>
      </c>
      <c r="Y52" s="582">
        <v>1.2330376028655129E-2</v>
      </c>
      <c r="Z52" s="582">
        <v>1.3035131847631276E-2</v>
      </c>
      <c r="AA52" s="582">
        <v>1.3747198293566595E-2</v>
      </c>
      <c r="AB52" s="582">
        <v>1.4354450557952222E-2</v>
      </c>
      <c r="AC52" s="582">
        <v>1.4870559586124857E-2</v>
      </c>
      <c r="AD52" s="582">
        <v>1.5299898318060889E-2</v>
      </c>
      <c r="AE52" s="582">
        <v>1.5760920151152269E-2</v>
      </c>
      <c r="AF52" s="582">
        <v>1.6150773569840921E-2</v>
      </c>
      <c r="AG52" s="582">
        <v>1.6588403939243841E-2</v>
      </c>
      <c r="AH52" s="582">
        <v>1.6957197447653449E-2</v>
      </c>
      <c r="AI52" s="582">
        <v>1.7325454239410492E-2</v>
      </c>
      <c r="AJ52" s="582">
        <v>1.7628870382558708E-2</v>
      </c>
      <c r="AK52" s="582">
        <v>1.7937179243326457E-2</v>
      </c>
      <c r="AL52" s="582">
        <v>1.8194912998449591E-2</v>
      </c>
      <c r="AM52" s="582">
        <v>1.8447879299451797E-2</v>
      </c>
      <c r="AN52" s="582">
        <v>1.8688526531687066E-2</v>
      </c>
      <c r="AO52" s="582">
        <v>1.8916452836589753E-2</v>
      </c>
      <c r="AP52" s="582">
        <v>1.9139927024053389E-2</v>
      </c>
      <c r="AQ52" s="582">
        <v>1.9360556041322325E-2</v>
      </c>
      <c r="AR52" s="582">
        <v>1.9578441593659474E-2</v>
      </c>
      <c r="AS52" s="582">
        <v>1.979949051778181E-2</v>
      </c>
      <c r="AT52" s="582">
        <v>1.9915126152434886E-2</v>
      </c>
      <c r="AU52" s="582">
        <v>1.9926828452610994E-2</v>
      </c>
      <c r="AV52" s="582">
        <v>1.9827497166484204E-2</v>
      </c>
      <c r="AW52" s="582">
        <v>1.9727068852997392E-2</v>
      </c>
      <c r="AX52" s="582">
        <v>1.9635360446499234E-2</v>
      </c>
      <c r="AY52" s="582">
        <v>1.9550877498583235E-2</v>
      </c>
      <c r="AZ52" s="582">
        <v>1.947338115830714E-2</v>
      </c>
      <c r="BA52" s="582">
        <v>1.9393752746381776E-2</v>
      </c>
      <c r="BB52" s="582">
        <v>1.9320564890403975E-2</v>
      </c>
      <c r="BC52" s="582">
        <v>1.9256297609801114E-2</v>
      </c>
      <c r="BD52" s="582">
        <v>1.9203931176710747E-2</v>
      </c>
      <c r="BE52" s="582">
        <v>1.9158986288758562E-2</v>
      </c>
      <c r="BF52" s="582">
        <v>1.9013151127950694E-2</v>
      </c>
      <c r="BG52" s="582">
        <v>1.8766169231465419E-2</v>
      </c>
      <c r="BH52" s="582">
        <v>1.8419591759221181E-2</v>
      </c>
      <c r="BI52" s="582">
        <v>1.8083565865029867E-2</v>
      </c>
      <c r="BJ52" s="582">
        <v>1.7757096424521317E-2</v>
      </c>
      <c r="BK52" s="583">
        <v>1.7595606954519727E-2</v>
      </c>
    </row>
    <row r="53" spans="2:63" s="197" customFormat="1">
      <c r="B53" s="568">
        <v>1.2999999999999999E-2</v>
      </c>
      <c r="C53" s="581">
        <v>0</v>
      </c>
      <c r="D53" s="582">
        <v>0</v>
      </c>
      <c r="E53" s="582">
        <v>0</v>
      </c>
      <c r="F53" s="582">
        <v>0</v>
      </c>
      <c r="G53" s="582">
        <v>0</v>
      </c>
      <c r="H53" s="582">
        <v>2.2762745200477497E-4</v>
      </c>
      <c r="I53" s="582">
        <v>6.8250529539896443E-4</v>
      </c>
      <c r="J53" s="582">
        <v>1.3601125088323525E-3</v>
      </c>
      <c r="K53" s="582">
        <v>2.0320352005447719E-3</v>
      </c>
      <c r="L53" s="582">
        <v>2.6770357261119981E-3</v>
      </c>
      <c r="M53" s="582">
        <v>3.3682437918391241E-3</v>
      </c>
      <c r="N53" s="582">
        <v>4.1860849381805858E-3</v>
      </c>
      <c r="O53" s="582">
        <v>5.1599833105478625E-3</v>
      </c>
      <c r="P53" s="582">
        <v>6.125050159242547E-3</v>
      </c>
      <c r="Q53" s="582">
        <v>7.0311664447369289E-3</v>
      </c>
      <c r="R53" s="582">
        <v>7.7381879091796462E-3</v>
      </c>
      <c r="S53" s="582">
        <v>8.5076189334376186E-3</v>
      </c>
      <c r="T53" s="582">
        <v>9.2265156613773689E-3</v>
      </c>
      <c r="U53" s="582">
        <v>1.2696731288641757E-2</v>
      </c>
      <c r="V53" s="582">
        <v>2.1916070736650622E-2</v>
      </c>
      <c r="W53" s="582">
        <v>2.2488443867613433E-2</v>
      </c>
      <c r="X53" s="582">
        <v>2.0332705169958814E-2</v>
      </c>
      <c r="Y53" s="582">
        <v>1.2330376028655091E-2</v>
      </c>
      <c r="Z53" s="582">
        <v>1.3035831917819171E-2</v>
      </c>
      <c r="AA53" s="582">
        <v>1.3753209662701845E-2</v>
      </c>
      <c r="AB53" s="582">
        <v>1.4373251756029326E-2</v>
      </c>
      <c r="AC53" s="582">
        <v>1.4917917273492121E-2</v>
      </c>
      <c r="AD53" s="582">
        <v>1.538658946289817E-2</v>
      </c>
      <c r="AE53" s="582">
        <v>1.5897780693422774E-2</v>
      </c>
      <c r="AF53" s="582">
        <v>1.6340665533346604E-2</v>
      </c>
      <c r="AG53" s="582">
        <v>1.6835454405995914E-2</v>
      </c>
      <c r="AH53" s="582">
        <v>1.725723290220682E-2</v>
      </c>
      <c r="AI53" s="582">
        <v>1.767822660800707E-2</v>
      </c>
      <c r="AJ53" s="582">
        <v>1.8030648833810187E-2</v>
      </c>
      <c r="AK53" s="582">
        <v>1.838817446577401E-2</v>
      </c>
      <c r="AL53" s="582">
        <v>1.8690731356345396E-2</v>
      </c>
      <c r="AM53" s="582">
        <v>1.8987513196085604E-2</v>
      </c>
      <c r="AN53" s="582">
        <v>1.927226641810087E-2</v>
      </c>
      <c r="AO53" s="582">
        <v>1.9542728999412822E-2</v>
      </c>
      <c r="AP53" s="582">
        <v>1.9809364779106848E-2</v>
      </c>
      <c r="AQ53" s="582">
        <v>2.0072138106835391E-2</v>
      </c>
      <c r="AR53" s="582">
        <v>2.0333233688106356E-2</v>
      </c>
      <c r="AS53" s="582">
        <v>2.0595117567117221E-2</v>
      </c>
      <c r="AT53" s="582">
        <v>2.0745841632656248E-2</v>
      </c>
      <c r="AU53" s="582">
        <v>2.0784459401179272E-2</v>
      </c>
      <c r="AV53" s="582">
        <v>2.0706287569803417E-2</v>
      </c>
      <c r="AW53" s="582">
        <v>2.062478391803757E-2</v>
      </c>
      <c r="AX53" s="582">
        <v>2.0550940472067996E-2</v>
      </c>
      <c r="AY53" s="582">
        <v>2.0482580675808326E-2</v>
      </c>
      <c r="AZ53" s="582">
        <v>2.0419241921578329E-2</v>
      </c>
      <c r="BA53" s="582">
        <v>2.0352778061265935E-2</v>
      </c>
      <c r="BB53" s="582">
        <v>2.0290747645875646E-2</v>
      </c>
      <c r="BC53" s="582">
        <v>2.0237185280205943E-2</v>
      </c>
      <c r="BD53" s="582">
        <v>2.0195187360806426E-2</v>
      </c>
      <c r="BE53" s="582">
        <v>2.0159442606964673E-2</v>
      </c>
      <c r="BF53" s="582">
        <v>2.0017067369437275E-2</v>
      </c>
      <c r="BG53" s="582">
        <v>1.9766716329424394E-2</v>
      </c>
      <c r="BH53" s="582">
        <v>1.9411346611511966E-2</v>
      </c>
      <c r="BI53" s="582">
        <v>1.9064638571307618E-2</v>
      </c>
      <c r="BJ53" s="582">
        <v>1.8727258747403108E-2</v>
      </c>
      <c r="BK53" s="583">
        <v>1.8559646393423501E-2</v>
      </c>
    </row>
    <row r="54" spans="2:63" s="197" customFormat="1">
      <c r="B54" s="568">
        <v>0.01</v>
      </c>
      <c r="C54" s="581">
        <v>0</v>
      </c>
      <c r="D54" s="582">
        <v>0</v>
      </c>
      <c r="E54" s="582">
        <v>0</v>
      </c>
      <c r="F54" s="582">
        <v>0</v>
      </c>
      <c r="G54" s="582">
        <v>0</v>
      </c>
      <c r="H54" s="582">
        <v>2.2762745200477497E-4</v>
      </c>
      <c r="I54" s="582">
        <v>6.8250529539896443E-4</v>
      </c>
      <c r="J54" s="582">
        <v>1.3601125088323525E-3</v>
      </c>
      <c r="K54" s="582">
        <v>2.0320352005447719E-3</v>
      </c>
      <c r="L54" s="582">
        <v>2.6770357261119981E-3</v>
      </c>
      <c r="M54" s="582">
        <v>3.3682437918391241E-3</v>
      </c>
      <c r="N54" s="582">
        <v>4.1860849381805858E-3</v>
      </c>
      <c r="O54" s="582">
        <v>5.1599833105478625E-3</v>
      </c>
      <c r="P54" s="582">
        <v>6.125050159242547E-3</v>
      </c>
      <c r="Q54" s="582">
        <v>7.0311664447369289E-3</v>
      </c>
      <c r="R54" s="582">
        <v>7.7381879091796462E-3</v>
      </c>
      <c r="S54" s="582">
        <v>8.5076189334376186E-3</v>
      </c>
      <c r="T54" s="582">
        <v>9.2265156613773689E-3</v>
      </c>
      <c r="U54" s="582">
        <v>1.2696731288641757E-2</v>
      </c>
      <c r="V54" s="582">
        <v>2.1916070736650622E-2</v>
      </c>
      <c r="W54" s="582">
        <v>2.2488443867613468E-2</v>
      </c>
      <c r="X54" s="582">
        <v>2.0332705169958814E-2</v>
      </c>
      <c r="Y54" s="582">
        <v>1.2330376028655091E-2</v>
      </c>
      <c r="Z54" s="582">
        <v>1.3036532200224382E-2</v>
      </c>
      <c r="AA54" s="582">
        <v>1.3759660841580609E-2</v>
      </c>
      <c r="AB54" s="582">
        <v>1.4392964812890541E-2</v>
      </c>
      <c r="AC54" s="582">
        <v>1.4965986043850318E-2</v>
      </c>
      <c r="AD54" s="582">
        <v>1.5473617001921181E-2</v>
      </c>
      <c r="AE54" s="582">
        <v>1.6035807657746776E-2</v>
      </c>
      <c r="AF54" s="582">
        <v>1.65341784674304E-2</v>
      </c>
      <c r="AG54" s="582">
        <v>1.7087750780348299E-2</v>
      </c>
      <c r="AH54" s="582">
        <v>1.7565053086842974E-2</v>
      </c>
      <c r="AI54" s="582">
        <v>1.8041559157705261E-2</v>
      </c>
      <c r="AJ54" s="582">
        <v>1.8445865654455496E-2</v>
      </c>
      <c r="AK54" s="582">
        <v>1.8854798752243235E-2</v>
      </c>
      <c r="AL54" s="582">
        <v>1.9204297587032348E-2</v>
      </c>
      <c r="AM54" s="582">
        <v>1.9548248383947531E-2</v>
      </c>
      <c r="AN54" s="582">
        <v>1.9879034829798841E-2</v>
      </c>
      <c r="AO54" s="582">
        <v>2.0195782197689655E-2</v>
      </c>
      <c r="AP54" s="582">
        <v>2.0509810784617222E-2</v>
      </c>
      <c r="AQ54" s="582">
        <v>2.0819646390093854E-2</v>
      </c>
      <c r="AR54" s="582">
        <v>2.1126725094153625E-2</v>
      </c>
      <c r="AS54" s="582">
        <v>2.1432676378330906E-2</v>
      </c>
      <c r="AT54" s="582">
        <v>2.162314138490699E-2</v>
      </c>
      <c r="AU54" s="582">
        <v>2.169369005517241E-2</v>
      </c>
      <c r="AV54" s="582">
        <v>2.1639501343920453E-2</v>
      </c>
      <c r="AW54" s="582">
        <v>2.1576905093779113E-2</v>
      </c>
      <c r="AX54" s="582">
        <v>2.1522997135149713E-2</v>
      </c>
      <c r="AY54" s="582">
        <v>2.1472797636859609E-2</v>
      </c>
      <c r="AZ54" s="582">
        <v>2.1427875907262101E-2</v>
      </c>
      <c r="BA54" s="582">
        <v>2.1376052290948373E-2</v>
      </c>
      <c r="BB54" s="582">
        <v>2.1328415252541071E-2</v>
      </c>
      <c r="BC54" s="582">
        <v>2.1287705488988101E-2</v>
      </c>
      <c r="BD54" s="582">
        <v>2.1257486286031191E-2</v>
      </c>
      <c r="BE54" s="582">
        <v>2.1233355518075741E-2</v>
      </c>
      <c r="BF54" s="582">
        <v>2.1096026472585905E-2</v>
      </c>
      <c r="BG54" s="582">
        <v>2.0844828727646925E-2</v>
      </c>
      <c r="BH54" s="582">
        <v>2.0479645902440224E-2</v>
      </c>
      <c r="BI54" s="582">
        <v>2.012366046148369E-2</v>
      </c>
      <c r="BJ54" s="582">
        <v>1.9774589143580878E-2</v>
      </c>
      <c r="BK54" s="583">
        <v>1.9602125658294001E-2</v>
      </c>
    </row>
    <row r="55" spans="2:63" s="197" customFormat="1" ht="15.75" thickBot="1">
      <c r="B55" s="576">
        <v>7.0000000000000001E-3</v>
      </c>
      <c r="C55" s="253">
        <v>0</v>
      </c>
      <c r="D55" s="254">
        <v>0</v>
      </c>
      <c r="E55" s="254">
        <v>0</v>
      </c>
      <c r="F55" s="254">
        <v>0</v>
      </c>
      <c r="G55" s="254">
        <v>0</v>
      </c>
      <c r="H55" s="254">
        <v>2.2762745200477497E-4</v>
      </c>
      <c r="I55" s="254">
        <v>6.8250529539896443E-4</v>
      </c>
      <c r="J55" s="254">
        <v>1.3601125088323525E-3</v>
      </c>
      <c r="K55" s="254">
        <v>2.0320352005447719E-3</v>
      </c>
      <c r="L55" s="254">
        <v>2.6770357261119981E-3</v>
      </c>
      <c r="M55" s="254">
        <v>3.3682437918391241E-3</v>
      </c>
      <c r="N55" s="254">
        <v>4.1860849381805858E-3</v>
      </c>
      <c r="O55" s="254">
        <v>5.1599833105478625E-3</v>
      </c>
      <c r="P55" s="254">
        <v>6.125050159242547E-3</v>
      </c>
      <c r="Q55" s="254">
        <v>7.0311664447369289E-3</v>
      </c>
      <c r="R55" s="254">
        <v>7.7381879091796462E-3</v>
      </c>
      <c r="S55" s="254">
        <v>8.5076189334376186E-3</v>
      </c>
      <c r="T55" s="254">
        <v>9.2265156613773689E-3</v>
      </c>
      <c r="U55" s="254">
        <v>1.2696731288641757E-2</v>
      </c>
      <c r="V55" s="254">
        <v>2.1916070736650622E-2</v>
      </c>
      <c r="W55" s="254">
        <v>2.2488443867613468E-2</v>
      </c>
      <c r="X55" s="254">
        <v>2.0332705169958849E-2</v>
      </c>
      <c r="Y55" s="254">
        <v>1.2330376028655129E-2</v>
      </c>
      <c r="Z55" s="254">
        <v>1.3037232694943538E-2</v>
      </c>
      <c r="AA55" s="254">
        <v>1.3766122551344276E-2</v>
      </c>
      <c r="AB55" s="254">
        <v>1.4411882195333884E-2</v>
      </c>
      <c r="AC55" s="254">
        <v>1.5013901329323454E-2</v>
      </c>
      <c r="AD55" s="254">
        <v>1.5560962286226276E-2</v>
      </c>
      <c r="AE55" s="254">
        <v>1.6175872255993668E-2</v>
      </c>
      <c r="AF55" s="254">
        <v>1.6728912456190199E-2</v>
      </c>
      <c r="AG55" s="254">
        <v>1.734374227222794E-2</v>
      </c>
      <c r="AH55" s="254">
        <v>1.7878003605723152E-2</v>
      </c>
      <c r="AI55" s="254">
        <v>1.8413001670615103E-2</v>
      </c>
      <c r="AJ55" s="254">
        <v>1.88697496367836E-2</v>
      </c>
      <c r="AK55" s="254">
        <v>1.933283497370808E-2</v>
      </c>
      <c r="AL55" s="254">
        <v>1.9732372190929753E-2</v>
      </c>
      <c r="AM55" s="254">
        <v>2.0127107178553077E-2</v>
      </c>
      <c r="AN55" s="254">
        <v>2.0507928721219093E-2</v>
      </c>
      <c r="AO55" s="254">
        <v>2.0875074510423548E-2</v>
      </c>
      <c r="AP55" s="254">
        <v>2.1238432275128932E-2</v>
      </c>
      <c r="AQ55" s="254">
        <v>2.159803156837466E-2</v>
      </c>
      <c r="AR55" s="254">
        <v>2.1955264992755352E-2</v>
      </c>
      <c r="AS55" s="254">
        <v>2.2313866537999605E-2</v>
      </c>
      <c r="AT55" s="254">
        <v>2.254748401384506E-2</v>
      </c>
      <c r="AU55" s="254">
        <v>2.2653121705203578E-2</v>
      </c>
      <c r="AV55" s="254">
        <v>2.26242637868929E-2</v>
      </c>
      <c r="AW55" s="254">
        <v>2.2586823583678584E-2</v>
      </c>
      <c r="AX55" s="254">
        <v>2.2555357874074883E-2</v>
      </c>
      <c r="AY55" s="254">
        <v>2.2526105426138605E-2</v>
      </c>
      <c r="AZ55" s="254">
        <v>2.2500733378746845E-2</v>
      </c>
      <c r="BA55" s="254">
        <v>2.246868142506812E-2</v>
      </c>
      <c r="BB55" s="254">
        <v>2.2437374309720332E-2</v>
      </c>
      <c r="BC55" s="254">
        <v>2.2413744267932818E-2</v>
      </c>
      <c r="BD55" s="254">
        <v>2.239752486705408E-2</v>
      </c>
      <c r="BE55" s="254">
        <v>2.2388315549331777E-2</v>
      </c>
      <c r="BF55" s="254">
        <v>2.22565916609887E-2</v>
      </c>
      <c r="BG55" s="254">
        <v>2.200403600890995E-2</v>
      </c>
      <c r="BH55" s="254">
        <v>2.1630990315040344E-2</v>
      </c>
      <c r="BI55" s="254">
        <v>2.1266174996942094E-2</v>
      </c>
      <c r="BJ55" s="254">
        <v>2.0908478705457423E-2</v>
      </c>
      <c r="BK55" s="255">
        <v>2.0730979755270218E-2</v>
      </c>
    </row>
    <row r="56" spans="2:63" s="193" customFormat="1">
      <c r="B56" s="205"/>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194"/>
      <c r="AY56" s="194"/>
      <c r="AZ56" s="194"/>
      <c r="BA56" s="194"/>
    </row>
    <row r="57" spans="2:63" ht="15.75" thickBot="1"/>
    <row r="58" spans="2:63" s="197" customFormat="1" ht="26.25" thickBot="1">
      <c r="B58" s="148" t="s">
        <v>117</v>
      </c>
      <c r="C58" s="198">
        <v>1940</v>
      </c>
      <c r="D58" s="567">
        <v>1941</v>
      </c>
      <c r="E58" s="567">
        <v>1942</v>
      </c>
      <c r="F58" s="567">
        <v>1943</v>
      </c>
      <c r="G58" s="567">
        <v>1944</v>
      </c>
      <c r="H58" s="567">
        <v>1945</v>
      </c>
      <c r="I58" s="567">
        <v>1946</v>
      </c>
      <c r="J58" s="567">
        <v>1947</v>
      </c>
      <c r="K58" s="567">
        <v>1948</v>
      </c>
      <c r="L58" s="567">
        <v>1949</v>
      </c>
      <c r="M58" s="567">
        <v>1950</v>
      </c>
      <c r="N58" s="567">
        <v>1951</v>
      </c>
      <c r="O58" s="567">
        <v>1952</v>
      </c>
      <c r="P58" s="567">
        <v>1953</v>
      </c>
      <c r="Q58" s="567">
        <v>1954</v>
      </c>
      <c r="R58" s="567">
        <v>1955</v>
      </c>
      <c r="S58" s="567">
        <v>1956</v>
      </c>
      <c r="T58" s="567">
        <v>1957</v>
      </c>
      <c r="U58" s="567">
        <v>1958</v>
      </c>
      <c r="V58" s="567">
        <v>1959</v>
      </c>
      <c r="W58" s="567">
        <v>1960</v>
      </c>
      <c r="X58" s="567">
        <v>1961</v>
      </c>
      <c r="Y58" s="567">
        <v>1962</v>
      </c>
      <c r="Z58" s="567">
        <v>1963</v>
      </c>
      <c r="AA58" s="567">
        <v>1964</v>
      </c>
      <c r="AB58" s="567">
        <v>1965</v>
      </c>
      <c r="AC58" s="567">
        <v>1966</v>
      </c>
      <c r="AD58" s="567">
        <v>1967</v>
      </c>
      <c r="AE58" s="567">
        <v>1968</v>
      </c>
      <c r="AF58" s="567">
        <v>1969</v>
      </c>
      <c r="AG58" s="567">
        <v>1970</v>
      </c>
      <c r="AH58" s="567">
        <v>1971</v>
      </c>
      <c r="AI58" s="567">
        <v>1972</v>
      </c>
      <c r="AJ58" s="567">
        <v>1973</v>
      </c>
      <c r="AK58" s="567">
        <v>1974</v>
      </c>
      <c r="AL58" s="567">
        <v>1975</v>
      </c>
      <c r="AM58" s="567">
        <v>1976</v>
      </c>
      <c r="AN58" s="567">
        <v>1977</v>
      </c>
      <c r="AO58" s="567">
        <v>1978</v>
      </c>
      <c r="AP58" s="567">
        <v>1979</v>
      </c>
      <c r="AQ58" s="567">
        <v>1980</v>
      </c>
      <c r="AR58" s="567">
        <v>1981</v>
      </c>
      <c r="AS58" s="567">
        <v>1982</v>
      </c>
      <c r="AT58" s="567">
        <v>1983</v>
      </c>
      <c r="AU58" s="567">
        <v>1984</v>
      </c>
      <c r="AV58" s="567">
        <v>1985</v>
      </c>
      <c r="AW58" s="567">
        <v>1986</v>
      </c>
      <c r="AX58" s="567">
        <v>1987</v>
      </c>
      <c r="AY58" s="567">
        <v>1988</v>
      </c>
      <c r="AZ58" s="567">
        <v>1989</v>
      </c>
      <c r="BA58" s="567">
        <v>1990</v>
      </c>
      <c r="BB58" s="567">
        <v>1991</v>
      </c>
      <c r="BC58" s="567">
        <v>1992</v>
      </c>
      <c r="BD58" s="567">
        <v>1993</v>
      </c>
      <c r="BE58" s="567">
        <v>1994</v>
      </c>
      <c r="BF58" s="567">
        <v>1995</v>
      </c>
      <c r="BG58" s="567">
        <v>1996</v>
      </c>
      <c r="BH58" s="567">
        <v>1997</v>
      </c>
      <c r="BI58" s="567">
        <v>1998</v>
      </c>
      <c r="BJ58" s="567">
        <v>1999</v>
      </c>
      <c r="BK58" s="199">
        <v>2000</v>
      </c>
    </row>
    <row r="59" spans="2:63" s="197" customFormat="1">
      <c r="B59" s="218" t="s">
        <v>115</v>
      </c>
      <c r="C59" s="250"/>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2"/>
    </row>
    <row r="60" spans="2:63" s="197" customFormat="1">
      <c r="B60" s="568">
        <v>1.6E-2</v>
      </c>
      <c r="C60" s="581">
        <v>0.67016184525996125</v>
      </c>
      <c r="D60" s="582">
        <v>0.66637523037562119</v>
      </c>
      <c r="E60" s="582">
        <v>0.64253662161030367</v>
      </c>
      <c r="F60" s="582">
        <v>0.63406894353852394</v>
      </c>
      <c r="G60" s="582">
        <v>0.62585631677532949</v>
      </c>
      <c r="H60" s="582">
        <v>0.62605160541530935</v>
      </c>
      <c r="I60" s="582">
        <v>0.6272080552913667</v>
      </c>
      <c r="J60" s="582">
        <v>0.62804094729334936</v>
      </c>
      <c r="K60" s="582">
        <v>0.62811969529639211</v>
      </c>
      <c r="L60" s="582">
        <v>0.62271603130777431</v>
      </c>
      <c r="M60" s="582">
        <v>0.61975218414607103</v>
      </c>
      <c r="N60" s="582">
        <v>0.61679672425498222</v>
      </c>
      <c r="O60" s="582">
        <v>0.61804409732326293</v>
      </c>
      <c r="P60" s="582">
        <v>0.61806062313131593</v>
      </c>
      <c r="Q60" s="582">
        <v>0.61678730040137852</v>
      </c>
      <c r="R60" s="582">
        <v>0.61423283572092158</v>
      </c>
      <c r="S60" s="582">
        <v>0.62005693935507089</v>
      </c>
      <c r="T60" s="582">
        <v>0.62806933063653181</v>
      </c>
      <c r="U60" s="582">
        <v>0.63276376158228009</v>
      </c>
      <c r="V60" s="582">
        <v>0.62230938865942964</v>
      </c>
      <c r="W60" s="582">
        <v>0.61988024841832523</v>
      </c>
      <c r="X60" s="582">
        <v>0.62269340313875554</v>
      </c>
      <c r="Y60" s="582">
        <v>0.63286784604539215</v>
      </c>
      <c r="Z60" s="582">
        <v>0.63203782073016113</v>
      </c>
      <c r="AA60" s="582">
        <v>0.63163911077782986</v>
      </c>
      <c r="AB60" s="582">
        <v>0.63010206545189051</v>
      </c>
      <c r="AC60" s="582">
        <v>0.62591004559715102</v>
      </c>
      <c r="AD60" s="582">
        <v>0.6213335749638752</v>
      </c>
      <c r="AE60" s="582">
        <v>0.62123356900308557</v>
      </c>
      <c r="AF60" s="582">
        <v>0.62465051282014938</v>
      </c>
      <c r="AG60" s="582">
        <v>0.62599250020021391</v>
      </c>
      <c r="AH60" s="582">
        <v>0.61926827635613801</v>
      </c>
      <c r="AI60" s="582">
        <v>0.60696647837097017</v>
      </c>
      <c r="AJ60" s="582">
        <v>0.59457732728213386</v>
      </c>
      <c r="AK60" s="582">
        <v>0.58500645103764681</v>
      </c>
      <c r="AL60" s="582">
        <v>0.58065771124223808</v>
      </c>
      <c r="AM60" s="582">
        <v>0.57905189128730361</v>
      </c>
      <c r="AN60" s="582">
        <v>0.57842646891143901</v>
      </c>
      <c r="AO60" s="582">
        <v>0.57872507657436445</v>
      </c>
      <c r="AP60" s="582">
        <v>0.57859267704991468</v>
      </c>
      <c r="AQ60" s="582">
        <v>0.57845434795952289</v>
      </c>
      <c r="AR60" s="582">
        <v>0.57830872675508016</v>
      </c>
      <c r="AS60" s="582">
        <v>0.57815452018952385</v>
      </c>
      <c r="AT60" s="582">
        <v>0.57798896937727762</v>
      </c>
      <c r="AU60" s="582">
        <v>0.57781096129540954</v>
      </c>
      <c r="AV60" s="582">
        <v>0.57807610169308898</v>
      </c>
      <c r="AW60" s="582">
        <v>0.57834805311760418</v>
      </c>
      <c r="AX60" s="582">
        <v>0.57862509688245012</v>
      </c>
      <c r="AY60" s="582">
        <v>0.57844893225003569</v>
      </c>
      <c r="AZ60" s="582">
        <v>0.57827905009802827</v>
      </c>
      <c r="BA60" s="582">
        <v>0.57808580374228435</v>
      </c>
      <c r="BB60" s="582">
        <v>0.57792397753448832</v>
      </c>
      <c r="BC60" s="582">
        <v>0.57817003536415879</v>
      </c>
      <c r="BD60" s="582">
        <v>0.57843578522843198</v>
      </c>
      <c r="BE60" s="582">
        <v>0.5786902934653968</v>
      </c>
      <c r="BF60" s="582">
        <v>0.57849670529269526</v>
      </c>
      <c r="BG60" s="582">
        <v>0.57832115521783989</v>
      </c>
      <c r="BH60" s="582">
        <v>0.57813550484864418</v>
      </c>
      <c r="BI60" s="582">
        <v>0.57793890788205993</v>
      </c>
      <c r="BJ60" s="582">
        <v>0.57816698122702903</v>
      </c>
      <c r="BK60" s="583">
        <v>0.57827053791183802</v>
      </c>
    </row>
    <row r="61" spans="2:63" s="197" customFormat="1">
      <c r="B61" s="568">
        <v>1.2999999999999999E-2</v>
      </c>
      <c r="C61" s="581">
        <v>0.67016184525996125</v>
      </c>
      <c r="D61" s="582">
        <v>0.66637523037562119</v>
      </c>
      <c r="E61" s="582">
        <v>0.64253662161030367</v>
      </c>
      <c r="F61" s="582">
        <v>0.63406894353852394</v>
      </c>
      <c r="G61" s="582">
        <v>0.62585631677532949</v>
      </c>
      <c r="H61" s="582">
        <v>0.62605160541530935</v>
      </c>
      <c r="I61" s="582">
        <v>0.6272080552913667</v>
      </c>
      <c r="J61" s="582">
        <v>0.62804094729334936</v>
      </c>
      <c r="K61" s="582">
        <v>0.62811969529639211</v>
      </c>
      <c r="L61" s="582">
        <v>0.62271603130777431</v>
      </c>
      <c r="M61" s="582">
        <v>0.61975218414607103</v>
      </c>
      <c r="N61" s="582">
        <v>0.61679672425498222</v>
      </c>
      <c r="O61" s="582">
        <v>0.61804409732326293</v>
      </c>
      <c r="P61" s="582">
        <v>0.61806062313131593</v>
      </c>
      <c r="Q61" s="582">
        <v>0.61678730040137852</v>
      </c>
      <c r="R61" s="582">
        <v>0.61423283572092158</v>
      </c>
      <c r="S61" s="582">
        <v>0.62005693935507089</v>
      </c>
      <c r="T61" s="582">
        <v>0.62806933063653181</v>
      </c>
      <c r="U61" s="582">
        <v>0.63276376158228009</v>
      </c>
      <c r="V61" s="582">
        <v>0.62230938865942964</v>
      </c>
      <c r="W61" s="582">
        <v>0.61974856473326945</v>
      </c>
      <c r="X61" s="582">
        <v>0.62225641614686489</v>
      </c>
      <c r="Y61" s="582">
        <v>0.63225709552509468</v>
      </c>
      <c r="Z61" s="582">
        <v>0.63193823330761523</v>
      </c>
      <c r="AA61" s="582">
        <v>0.63196691372989944</v>
      </c>
      <c r="AB61" s="582">
        <v>0.6308268497407501</v>
      </c>
      <c r="AC61" s="582">
        <v>0.62651427339237875</v>
      </c>
      <c r="AD61" s="582">
        <v>0.62236731056343997</v>
      </c>
      <c r="AE61" s="582">
        <v>0.6221315729015845</v>
      </c>
      <c r="AF61" s="582">
        <v>0.62587136560989443</v>
      </c>
      <c r="AG61" s="582">
        <v>0.62792334956918161</v>
      </c>
      <c r="AH61" s="582">
        <v>0.62333128225376022</v>
      </c>
      <c r="AI61" s="582">
        <v>0.61285179868524342</v>
      </c>
      <c r="AJ61" s="582">
        <v>0.60251474324372978</v>
      </c>
      <c r="AK61" s="582">
        <v>0.59405840927243247</v>
      </c>
      <c r="AL61" s="582">
        <v>0.59110390794998902</v>
      </c>
      <c r="AM61" s="582">
        <v>0.58957398501319569</v>
      </c>
      <c r="AN61" s="582">
        <v>0.58900504782017093</v>
      </c>
      <c r="AO61" s="582">
        <v>0.58891398670521633</v>
      </c>
      <c r="AP61" s="582">
        <v>0.58879995349234704</v>
      </c>
      <c r="AQ61" s="582">
        <v>0.58869688880991811</v>
      </c>
      <c r="AR61" s="582">
        <v>0.58856891438274106</v>
      </c>
      <c r="AS61" s="582">
        <v>0.58845050871226556</v>
      </c>
      <c r="AT61" s="582">
        <v>0.58830542086252346</v>
      </c>
      <c r="AU61" s="582">
        <v>0.58816731483192175</v>
      </c>
      <c r="AV61" s="582">
        <v>0.58849026344240041</v>
      </c>
      <c r="AW61" s="582">
        <v>0.58881151891293748</v>
      </c>
      <c r="AX61" s="582">
        <v>0.58912981879769122</v>
      </c>
      <c r="AY61" s="582">
        <v>0.58898843578483218</v>
      </c>
      <c r="AZ61" s="582">
        <v>0.58884756300046903</v>
      </c>
      <c r="BA61" s="582">
        <v>0.58870600552990726</v>
      </c>
      <c r="BB61" s="582">
        <v>0.58856261450880154</v>
      </c>
      <c r="BC61" s="582">
        <v>0.58841628593953443</v>
      </c>
      <c r="BD61" s="582">
        <v>0.58826595953293681</v>
      </c>
      <c r="BE61" s="582">
        <v>0.58854510737489762</v>
      </c>
      <c r="BF61" s="582">
        <v>0.58884128179753092</v>
      </c>
      <c r="BG61" s="582">
        <v>0.58912465727345331</v>
      </c>
      <c r="BH61" s="582">
        <v>0.58895992280152087</v>
      </c>
      <c r="BI61" s="582">
        <v>0.58878527337727193</v>
      </c>
      <c r="BJ61" s="582">
        <v>0.58862814506693339</v>
      </c>
      <c r="BK61" s="583">
        <v>0.58856178590454111</v>
      </c>
    </row>
    <row r="62" spans="2:63" s="197" customFormat="1">
      <c r="B62" s="568">
        <v>0.01</v>
      </c>
      <c r="C62" s="581">
        <v>0.67016184525996125</v>
      </c>
      <c r="D62" s="582">
        <v>0.66637523037562119</v>
      </c>
      <c r="E62" s="582">
        <v>0.64253662161030367</v>
      </c>
      <c r="F62" s="582">
        <v>0.63406894353852394</v>
      </c>
      <c r="G62" s="582">
        <v>0.62585631677532949</v>
      </c>
      <c r="H62" s="582">
        <v>0.62605160541530935</v>
      </c>
      <c r="I62" s="582">
        <v>0.6272080552913667</v>
      </c>
      <c r="J62" s="582">
        <v>0.62804094729334936</v>
      </c>
      <c r="K62" s="582">
        <v>0.62811969529639211</v>
      </c>
      <c r="L62" s="582">
        <v>0.62271603130777431</v>
      </c>
      <c r="M62" s="582">
        <v>0.61975218414607103</v>
      </c>
      <c r="N62" s="582">
        <v>0.61679672425498222</v>
      </c>
      <c r="O62" s="582">
        <v>0.61804409732326293</v>
      </c>
      <c r="P62" s="582">
        <v>0.61806062313131593</v>
      </c>
      <c r="Q62" s="582">
        <v>0.61678730040137852</v>
      </c>
      <c r="R62" s="582">
        <v>0.61423283572092158</v>
      </c>
      <c r="S62" s="582">
        <v>0.62005693935507089</v>
      </c>
      <c r="T62" s="582">
        <v>0.62806933063653181</v>
      </c>
      <c r="U62" s="582">
        <v>0.63276376158228009</v>
      </c>
      <c r="V62" s="582">
        <v>0.62230938865942964</v>
      </c>
      <c r="W62" s="582">
        <v>0.62009972122675172</v>
      </c>
      <c r="X62" s="582">
        <v>0.62278203167282431</v>
      </c>
      <c r="Y62" s="582">
        <v>0.63282615193315594</v>
      </c>
      <c r="Z62" s="582">
        <v>0.63201416538013822</v>
      </c>
      <c r="AA62" s="582">
        <v>0.63168946605073073</v>
      </c>
      <c r="AB62" s="582">
        <v>0.63064423320505414</v>
      </c>
      <c r="AC62" s="582">
        <v>0.62719426804407086</v>
      </c>
      <c r="AD62" s="582">
        <v>0.62360833202983068</v>
      </c>
      <c r="AE62" s="582">
        <v>0.62337901448548871</v>
      </c>
      <c r="AF62" s="582">
        <v>0.62695512041806278</v>
      </c>
      <c r="AG62" s="582">
        <v>0.62962384842507813</v>
      </c>
      <c r="AH62" s="582">
        <v>0.62659495453964742</v>
      </c>
      <c r="AI62" s="582">
        <v>0.61804529699499078</v>
      </c>
      <c r="AJ62" s="582">
        <v>0.60943881567509539</v>
      </c>
      <c r="AK62" s="582">
        <v>0.60224915984026994</v>
      </c>
      <c r="AL62" s="582">
        <v>0.5999969492685816</v>
      </c>
      <c r="AM62" s="582">
        <v>0.59869713921636858</v>
      </c>
      <c r="AN62" s="582">
        <v>0.59831657680019612</v>
      </c>
      <c r="AO62" s="582">
        <v>0.59837571998721084</v>
      </c>
      <c r="AP62" s="582">
        <v>0.59842085752653074</v>
      </c>
      <c r="AQ62" s="582">
        <v>0.59847552029336304</v>
      </c>
      <c r="AR62" s="582">
        <v>0.59853951524452564</v>
      </c>
      <c r="AS62" s="582">
        <v>0.59858876554389528</v>
      </c>
      <c r="AT62" s="582">
        <v>0.5986095831894479</v>
      </c>
      <c r="AU62" s="582">
        <v>0.59821617499168012</v>
      </c>
      <c r="AV62" s="582">
        <v>0.59826398849669005</v>
      </c>
      <c r="AW62" s="582">
        <v>0.59831759293935005</v>
      </c>
      <c r="AX62" s="582">
        <v>0.59832005170713198</v>
      </c>
      <c r="AY62" s="582">
        <v>0.59832760430653942</v>
      </c>
      <c r="AZ62" s="582">
        <v>0.59833913702402441</v>
      </c>
      <c r="BA62" s="582">
        <v>0.59833451651263359</v>
      </c>
      <c r="BB62" s="582">
        <v>0.59833292409544081</v>
      </c>
      <c r="BC62" s="582">
        <v>0.59830088207353338</v>
      </c>
      <c r="BD62" s="582">
        <v>0.59831684531533469</v>
      </c>
      <c r="BE62" s="582">
        <v>0.59830182196368786</v>
      </c>
      <c r="BF62" s="582">
        <v>0.59828790549591482</v>
      </c>
      <c r="BG62" s="582">
        <v>0.59825523941216008</v>
      </c>
      <c r="BH62" s="582">
        <v>0.59822290089036978</v>
      </c>
      <c r="BI62" s="582">
        <v>0.59818996078173325</v>
      </c>
      <c r="BJ62" s="582">
        <v>0.59859189395440848</v>
      </c>
      <c r="BK62" s="583">
        <v>0.59879712762771709</v>
      </c>
    </row>
    <row r="63" spans="2:63" s="197" customFormat="1" ht="15.75" thickBot="1">
      <c r="B63" s="576">
        <v>7.0000000000000001E-3</v>
      </c>
      <c r="C63" s="253">
        <v>0.67016184525996125</v>
      </c>
      <c r="D63" s="254">
        <v>0.66637523037562119</v>
      </c>
      <c r="E63" s="254">
        <v>0.64253662161030367</v>
      </c>
      <c r="F63" s="254">
        <v>0.63406894353852394</v>
      </c>
      <c r="G63" s="254">
        <v>0.62585631677532949</v>
      </c>
      <c r="H63" s="254">
        <v>0.62605160541530935</v>
      </c>
      <c r="I63" s="254">
        <v>0.6272080552913667</v>
      </c>
      <c r="J63" s="254">
        <v>0.62804094729334936</v>
      </c>
      <c r="K63" s="254">
        <v>0.62811969529639211</v>
      </c>
      <c r="L63" s="254">
        <v>0.62271603130777431</v>
      </c>
      <c r="M63" s="254">
        <v>0.61975218414607103</v>
      </c>
      <c r="N63" s="254">
        <v>0.61679672425498222</v>
      </c>
      <c r="O63" s="254">
        <v>0.61804409732326293</v>
      </c>
      <c r="P63" s="254">
        <v>0.61806062313131593</v>
      </c>
      <c r="Q63" s="254">
        <v>0.61678730040137852</v>
      </c>
      <c r="R63" s="254">
        <v>0.61423283572092158</v>
      </c>
      <c r="S63" s="254">
        <v>0.62005693935507089</v>
      </c>
      <c r="T63" s="254">
        <v>0.62806933063653181</v>
      </c>
      <c r="U63" s="254">
        <v>0.63276376158228009</v>
      </c>
      <c r="V63" s="254">
        <v>0.62230938865942964</v>
      </c>
      <c r="W63" s="254">
        <v>0.61996803754169594</v>
      </c>
      <c r="X63" s="254">
        <v>0.62273757750400704</v>
      </c>
      <c r="Y63" s="254">
        <v>0.632998902174847</v>
      </c>
      <c r="Z63" s="254">
        <v>0.6322635286481576</v>
      </c>
      <c r="AA63" s="254">
        <v>0.6319736110429609</v>
      </c>
      <c r="AB63" s="254">
        <v>0.6308919173110471</v>
      </c>
      <c r="AC63" s="254">
        <v>0.62766982396575177</v>
      </c>
      <c r="AD63" s="254">
        <v>0.62484372404984245</v>
      </c>
      <c r="AE63" s="254">
        <v>0.62488905740756506</v>
      </c>
      <c r="AF63" s="254">
        <v>0.62835331392112959</v>
      </c>
      <c r="AG63" s="254">
        <v>0.63126052201704785</v>
      </c>
      <c r="AH63" s="254">
        <v>0.62986421518812985</v>
      </c>
      <c r="AI63" s="254">
        <v>0.62393647236715377</v>
      </c>
      <c r="AJ63" s="254">
        <v>0.61696905052823325</v>
      </c>
      <c r="AK63" s="254">
        <v>0.6108928604311733</v>
      </c>
      <c r="AL63" s="254">
        <v>0.60920583558336716</v>
      </c>
      <c r="AM63" s="254">
        <v>0.60839714263640954</v>
      </c>
      <c r="AN63" s="254">
        <v>0.60809606856488962</v>
      </c>
      <c r="AO63" s="254">
        <v>0.60779950004731365</v>
      </c>
      <c r="AP63" s="254">
        <v>0.6079463738613734</v>
      </c>
      <c r="AQ63" s="254">
        <v>0.60805885144182803</v>
      </c>
      <c r="AR63" s="254">
        <v>0.60814629598581915</v>
      </c>
      <c r="AS63" s="254">
        <v>0.60823817979302552</v>
      </c>
      <c r="AT63" s="254">
        <v>0.60788208350467887</v>
      </c>
      <c r="AU63" s="254">
        <v>0.60795392257641989</v>
      </c>
      <c r="AV63" s="254">
        <v>0.60802941873911165</v>
      </c>
      <c r="AW63" s="254">
        <v>0.60811788564330327</v>
      </c>
      <c r="AX63" s="254">
        <v>0.60820983646750293</v>
      </c>
      <c r="AY63" s="254">
        <v>0.60783119646820338</v>
      </c>
      <c r="AZ63" s="254">
        <v>0.60790145157441688</v>
      </c>
      <c r="BA63" s="254">
        <v>0.60797447312923192</v>
      </c>
      <c r="BB63" s="254">
        <v>0.60802361602869459</v>
      </c>
      <c r="BC63" s="254">
        <v>0.60807487837707452</v>
      </c>
      <c r="BD63" s="254">
        <v>0.60809307213403663</v>
      </c>
      <c r="BE63" s="254">
        <v>0.60812316417974666</v>
      </c>
      <c r="BF63" s="254">
        <v>0.60815472397628012</v>
      </c>
      <c r="BG63" s="254">
        <v>0.60818845772748598</v>
      </c>
      <c r="BH63" s="254">
        <v>0.60823300971557048</v>
      </c>
      <c r="BI63" s="254">
        <v>0.6082442250772494</v>
      </c>
      <c r="BJ63" s="254">
        <v>0.60825699326427929</v>
      </c>
      <c r="BK63" s="255">
        <v>0.60848111897349688</v>
      </c>
    </row>
    <row r="64" spans="2:63" s="197" customFormat="1">
      <c r="B64" s="218" t="s">
        <v>116</v>
      </c>
      <c r="C64" s="250"/>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2"/>
    </row>
    <row r="65" spans="2:63" s="197" customFormat="1">
      <c r="B65" s="568">
        <v>1.6E-2</v>
      </c>
      <c r="C65" s="581">
        <v>0</v>
      </c>
      <c r="D65" s="582">
        <v>0</v>
      </c>
      <c r="E65" s="582">
        <v>0</v>
      </c>
      <c r="F65" s="582">
        <v>0</v>
      </c>
      <c r="G65" s="582">
        <v>0</v>
      </c>
      <c r="H65" s="582">
        <v>2.2762745200477497E-4</v>
      </c>
      <c r="I65" s="582">
        <v>6.8250529539896443E-4</v>
      </c>
      <c r="J65" s="582">
        <v>1.3601125088323525E-3</v>
      </c>
      <c r="K65" s="582">
        <v>2.0320352005447719E-3</v>
      </c>
      <c r="L65" s="582">
        <v>2.6770357261119981E-3</v>
      </c>
      <c r="M65" s="582">
        <v>3.3682437918391241E-3</v>
      </c>
      <c r="N65" s="582">
        <v>4.1860849381805858E-3</v>
      </c>
      <c r="O65" s="582">
        <v>5.1599833105478625E-3</v>
      </c>
      <c r="P65" s="582">
        <v>6.125050159242547E-3</v>
      </c>
      <c r="Q65" s="582">
        <v>7.0311664447369289E-3</v>
      </c>
      <c r="R65" s="582">
        <v>7.7381879091796462E-3</v>
      </c>
      <c r="S65" s="582">
        <v>8.5076189334376186E-3</v>
      </c>
      <c r="T65" s="582">
        <v>9.2265156613773689E-3</v>
      </c>
      <c r="U65" s="582">
        <v>1.2660709963276395E-2</v>
      </c>
      <c r="V65" s="582">
        <v>2.1776077197897425E-2</v>
      </c>
      <c r="W65" s="582">
        <v>2.2333878296439475E-2</v>
      </c>
      <c r="X65" s="582">
        <v>2.0196834516073198E-2</v>
      </c>
      <c r="Y65" s="582">
        <v>1.2277020192004384E-2</v>
      </c>
      <c r="Z65" s="582">
        <v>1.2970609127090768E-2</v>
      </c>
      <c r="AA65" s="582">
        <v>1.3671276978811467E-2</v>
      </c>
      <c r="AB65" s="582">
        <v>1.426928204873427E-2</v>
      </c>
      <c r="AC65" s="582">
        <v>1.4777666998815961E-2</v>
      </c>
      <c r="AD65" s="582">
        <v>1.5198862983068015E-2</v>
      </c>
      <c r="AE65" s="582">
        <v>1.565042331012086E-2</v>
      </c>
      <c r="AF65" s="582">
        <v>1.6029084534793087E-2</v>
      </c>
      <c r="AG65" s="582">
        <v>1.6439441890020962E-2</v>
      </c>
      <c r="AH65" s="582">
        <v>1.6755840867030452E-2</v>
      </c>
      <c r="AI65" s="582">
        <v>1.7046644009950818E-2</v>
      </c>
      <c r="AJ65" s="582">
        <v>1.7268146164498271E-2</v>
      </c>
      <c r="AK65" s="582">
        <v>1.7501437485035038E-2</v>
      </c>
      <c r="AL65" s="582">
        <v>1.7695373911652434E-2</v>
      </c>
      <c r="AM65" s="582">
        <v>1.7896677828594904E-2</v>
      </c>
      <c r="AN65" s="582">
        <v>1.8093745159025065E-2</v>
      </c>
      <c r="AO65" s="582">
        <v>1.8283141160781297E-2</v>
      </c>
      <c r="AP65" s="582">
        <v>1.8468104773591325E-2</v>
      </c>
      <c r="AQ65" s="582">
        <v>1.8651031645782374E-2</v>
      </c>
      <c r="AR65" s="582">
        <v>1.8833065388835262E-2</v>
      </c>
      <c r="AS65" s="582">
        <v>1.9016456523940867E-2</v>
      </c>
      <c r="AT65" s="582">
        <v>1.909577565469911E-2</v>
      </c>
      <c r="AU65" s="582">
        <v>1.9071776157959408E-2</v>
      </c>
      <c r="AV65" s="582">
        <v>1.8940623440232951E-2</v>
      </c>
      <c r="AW65" s="582">
        <v>1.8808882874587336E-2</v>
      </c>
      <c r="AX65" s="582">
        <v>1.8686927360450561E-2</v>
      </c>
      <c r="AY65" s="582">
        <v>1.8572637460134156E-2</v>
      </c>
      <c r="AZ65" s="582">
        <v>1.8465500228581771E-2</v>
      </c>
      <c r="BA65" s="582">
        <v>1.8358209229957751E-2</v>
      </c>
      <c r="BB65" s="582">
        <v>1.8258049108062908E-2</v>
      </c>
      <c r="BC65" s="582">
        <v>1.8169164272152056E-2</v>
      </c>
      <c r="BD65" s="582">
        <v>1.8091672803383346E-2</v>
      </c>
      <c r="BE65" s="582">
        <v>1.8022476223412649E-2</v>
      </c>
      <c r="BF65" s="582">
        <v>1.7859083718045416E-2</v>
      </c>
      <c r="BG65" s="582">
        <v>1.7603443610009095E-2</v>
      </c>
      <c r="BH65" s="582">
        <v>1.7256097423061039E-2</v>
      </c>
      <c r="BI65" s="582">
        <v>1.6921373395032229E-2</v>
      </c>
      <c r="BJ65" s="582">
        <v>1.6598121793887644E-2</v>
      </c>
      <c r="BK65" s="583">
        <v>1.6438404844250631E-2</v>
      </c>
    </row>
    <row r="66" spans="2:63" s="197" customFormat="1">
      <c r="B66" s="568">
        <v>1.2999999999999999E-2</v>
      </c>
      <c r="C66" s="581">
        <v>0</v>
      </c>
      <c r="D66" s="582">
        <v>0</v>
      </c>
      <c r="E66" s="582">
        <v>0</v>
      </c>
      <c r="F66" s="582">
        <v>0</v>
      </c>
      <c r="G66" s="582">
        <v>0</v>
      </c>
      <c r="H66" s="582">
        <v>2.2762745200477497E-4</v>
      </c>
      <c r="I66" s="582">
        <v>6.8250529539896443E-4</v>
      </c>
      <c r="J66" s="582">
        <v>1.3601125088323525E-3</v>
      </c>
      <c r="K66" s="582">
        <v>2.0320352005447719E-3</v>
      </c>
      <c r="L66" s="582">
        <v>2.6770357261119981E-3</v>
      </c>
      <c r="M66" s="582">
        <v>3.3682437918391241E-3</v>
      </c>
      <c r="N66" s="582">
        <v>4.1860849381805858E-3</v>
      </c>
      <c r="O66" s="582">
        <v>5.1599833105478625E-3</v>
      </c>
      <c r="P66" s="582">
        <v>6.125050159242547E-3</v>
      </c>
      <c r="Q66" s="582">
        <v>7.0311664447369289E-3</v>
      </c>
      <c r="R66" s="582">
        <v>7.7381879091796462E-3</v>
      </c>
      <c r="S66" s="582">
        <v>8.5076189334376186E-3</v>
      </c>
      <c r="T66" s="582">
        <v>9.2265156613773689E-3</v>
      </c>
      <c r="U66" s="582">
        <v>1.2660709963276395E-2</v>
      </c>
      <c r="V66" s="582">
        <v>2.1776077197897425E-2</v>
      </c>
      <c r="W66" s="582">
        <v>2.2333878296439475E-2</v>
      </c>
      <c r="X66" s="582">
        <v>2.0196834516073164E-2</v>
      </c>
      <c r="Y66" s="582">
        <v>1.227702019200431E-2</v>
      </c>
      <c r="Z66" s="582">
        <v>1.2971305296657723E-2</v>
      </c>
      <c r="AA66" s="582">
        <v>1.3677250679282974E-2</v>
      </c>
      <c r="AB66" s="582">
        <v>1.4287963764620604E-2</v>
      </c>
      <c r="AC66" s="582">
        <v>1.4824293177612025E-2</v>
      </c>
      <c r="AD66" s="582">
        <v>1.5284116541507889E-2</v>
      </c>
      <c r="AE66" s="582">
        <v>1.5785833830446145E-2</v>
      </c>
      <c r="AF66" s="582">
        <v>1.6220581730479428E-2</v>
      </c>
      <c r="AG66" s="582">
        <v>1.6695452391658556E-2</v>
      </c>
      <c r="AH66" s="582">
        <v>1.7077262509223923E-2</v>
      </c>
      <c r="AI66" s="582">
        <v>1.7435680245669698E-2</v>
      </c>
      <c r="AJ66" s="582">
        <v>1.772064691237803E-2</v>
      </c>
      <c r="AK66" s="582">
        <v>1.8015521071340784E-2</v>
      </c>
      <c r="AL66" s="582">
        <v>1.8265170692938832E-2</v>
      </c>
      <c r="AM66" s="582">
        <v>1.8519898232611687E-2</v>
      </c>
      <c r="AN66" s="582">
        <v>1.8768566023050881E-2</v>
      </c>
      <c r="AO66" s="582">
        <v>1.9006560921525268E-2</v>
      </c>
      <c r="AP66" s="582">
        <v>1.9239183069465333E-2</v>
      </c>
      <c r="AQ66" s="582">
        <v>1.946970493167351E-2</v>
      </c>
      <c r="AR66" s="582">
        <v>1.969968481746372E-2</v>
      </c>
      <c r="AS66" s="582">
        <v>1.9931208960733415E-2</v>
      </c>
      <c r="AT66" s="582">
        <v>2.0051651023751133E-2</v>
      </c>
      <c r="AU66" s="582">
        <v>2.0061305966792748E-2</v>
      </c>
      <c r="AV66" s="582">
        <v>1.9955873707678855E-2</v>
      </c>
      <c r="AW66" s="582">
        <v>1.9846265145465874E-2</v>
      </c>
      <c r="AX66" s="582">
        <v>1.9745971483117741E-2</v>
      </c>
      <c r="AY66" s="582">
        <v>1.9650287940704707E-2</v>
      </c>
      <c r="AZ66" s="582">
        <v>1.9563170496162369E-2</v>
      </c>
      <c r="BA66" s="582">
        <v>1.9473867798899258E-2</v>
      </c>
      <c r="BB66" s="582">
        <v>1.9390281478089671E-2</v>
      </c>
      <c r="BC66" s="582">
        <v>1.9315429313169135E-2</v>
      </c>
      <c r="BD66" s="582">
        <v>1.9251776754754386E-2</v>
      </c>
      <c r="BE66" s="582">
        <v>1.9193808808343354E-2</v>
      </c>
      <c r="BF66" s="582">
        <v>1.903505674513728E-2</v>
      </c>
      <c r="BG66" s="582">
        <v>1.877619760326062E-2</v>
      </c>
      <c r="BH66" s="582">
        <v>1.8420029168590202E-2</v>
      </c>
      <c r="BI66" s="582">
        <v>1.8075476249127715E-2</v>
      </c>
      <c r="BJ66" s="582">
        <v>1.7740041190093498E-2</v>
      </c>
      <c r="BK66" s="583">
        <v>1.7574676591374239E-2</v>
      </c>
    </row>
    <row r="67" spans="2:63" s="197" customFormat="1">
      <c r="B67" s="568">
        <v>0.01</v>
      </c>
      <c r="C67" s="581">
        <v>0</v>
      </c>
      <c r="D67" s="582">
        <v>0</v>
      </c>
      <c r="E67" s="582">
        <v>0</v>
      </c>
      <c r="F67" s="582">
        <v>0</v>
      </c>
      <c r="G67" s="582">
        <v>0</v>
      </c>
      <c r="H67" s="582">
        <v>2.2762745200477497E-4</v>
      </c>
      <c r="I67" s="582">
        <v>6.8250529539896443E-4</v>
      </c>
      <c r="J67" s="582">
        <v>1.3601125088323525E-3</v>
      </c>
      <c r="K67" s="582">
        <v>2.0320352005447719E-3</v>
      </c>
      <c r="L67" s="582">
        <v>2.6770357261119981E-3</v>
      </c>
      <c r="M67" s="582">
        <v>3.3682437918391241E-3</v>
      </c>
      <c r="N67" s="582">
        <v>4.1860849381805858E-3</v>
      </c>
      <c r="O67" s="582">
        <v>5.1599833105478625E-3</v>
      </c>
      <c r="P67" s="582">
        <v>6.125050159242547E-3</v>
      </c>
      <c r="Q67" s="582">
        <v>7.0311664447369289E-3</v>
      </c>
      <c r="R67" s="582">
        <v>7.7381879091796462E-3</v>
      </c>
      <c r="S67" s="582">
        <v>8.5076189334376186E-3</v>
      </c>
      <c r="T67" s="582">
        <v>9.2265156613773689E-3</v>
      </c>
      <c r="U67" s="582">
        <v>1.2660709963276395E-2</v>
      </c>
      <c r="V67" s="582">
        <v>2.1776077197897425E-2</v>
      </c>
      <c r="W67" s="582">
        <v>2.2333878296439475E-2</v>
      </c>
      <c r="X67" s="582">
        <v>2.0196834516073198E-2</v>
      </c>
      <c r="Y67" s="582">
        <v>1.2277020192004384E-2</v>
      </c>
      <c r="Z67" s="582">
        <v>1.2972001677259723E-2</v>
      </c>
      <c r="AA67" s="582">
        <v>1.3683663590964734E-2</v>
      </c>
      <c r="AB67" s="582">
        <v>1.4307555911506417E-2</v>
      </c>
      <c r="AC67" s="582">
        <v>1.4872465362559151E-2</v>
      </c>
      <c r="AD67" s="582">
        <v>1.5371366008303319E-2</v>
      </c>
      <c r="AE67" s="582">
        <v>1.5923660322485305E-2</v>
      </c>
      <c r="AF67" s="582">
        <v>1.6412385566835219E-2</v>
      </c>
      <c r="AG67" s="582">
        <v>1.6950677554816756E-2</v>
      </c>
      <c r="AH67" s="582">
        <v>1.7397312893509136E-2</v>
      </c>
      <c r="AI67" s="582">
        <v>1.7827152309461598E-2</v>
      </c>
      <c r="AJ67" s="582">
        <v>1.8176906607112537E-2</v>
      </c>
      <c r="AK67" s="582">
        <v>1.8535714310738527E-2</v>
      </c>
      <c r="AL67" s="582">
        <v>1.8841862168406925E-2</v>
      </c>
      <c r="AM67" s="582">
        <v>1.9152475153963382E-2</v>
      </c>
      <c r="AN67" s="582">
        <v>1.9456010687226504E-2</v>
      </c>
      <c r="AO67" s="582">
        <v>1.9746950069287578E-2</v>
      </c>
      <c r="AP67" s="582">
        <v>2.0032048715266055E-2</v>
      </c>
      <c r="AQ67" s="582">
        <v>2.0313614904797255E-2</v>
      </c>
      <c r="AR67" s="582">
        <v>2.0594769816119813E-2</v>
      </c>
      <c r="AS67" s="582">
        <v>2.0877448252067204E-2</v>
      </c>
      <c r="AT67" s="582">
        <v>2.1041330835750698E-2</v>
      </c>
      <c r="AU67" s="582">
        <v>2.108967745104488E-2</v>
      </c>
      <c r="AV67" s="582">
        <v>2.1012411353149203E-2</v>
      </c>
      <c r="AW67" s="582">
        <v>2.0931080179229955E-2</v>
      </c>
      <c r="AX67" s="582">
        <v>2.0854270420953485E-2</v>
      </c>
      <c r="AY67" s="582">
        <v>2.0782654892378405E-2</v>
      </c>
      <c r="AZ67" s="582">
        <v>2.0715007211950704E-2</v>
      </c>
      <c r="BA67" s="582">
        <v>2.064285135814244E-2</v>
      </c>
      <c r="BB67" s="582">
        <v>2.05772427751999E-2</v>
      </c>
      <c r="BC67" s="582">
        <v>2.0520885245991421E-2</v>
      </c>
      <c r="BD67" s="582">
        <v>2.0473699127379581E-2</v>
      </c>
      <c r="BE67" s="582">
        <v>2.0429692431114439E-2</v>
      </c>
      <c r="BF67" s="582">
        <v>2.0276782050087944E-2</v>
      </c>
      <c r="BG67" s="582">
        <v>2.0018006724849585E-2</v>
      </c>
      <c r="BH67" s="582">
        <v>1.9652708417569942E-2</v>
      </c>
      <c r="BI67" s="582">
        <v>1.9297008297646284E-2</v>
      </c>
      <c r="BJ67" s="582">
        <v>1.8949771184662418E-2</v>
      </c>
      <c r="BK67" s="583">
        <v>1.8777928136628541E-2</v>
      </c>
    </row>
    <row r="68" spans="2:63" s="197" customFormat="1" ht="15.75" thickBot="1">
      <c r="B68" s="576">
        <v>7.0000000000000001E-3</v>
      </c>
      <c r="C68" s="253">
        <v>0</v>
      </c>
      <c r="D68" s="254">
        <v>0</v>
      </c>
      <c r="E68" s="254">
        <v>0</v>
      </c>
      <c r="F68" s="254">
        <v>0</v>
      </c>
      <c r="G68" s="254">
        <v>0</v>
      </c>
      <c r="H68" s="254">
        <v>2.2762745200477497E-4</v>
      </c>
      <c r="I68" s="254">
        <v>6.8250529539896443E-4</v>
      </c>
      <c r="J68" s="254">
        <v>1.3601125088323525E-3</v>
      </c>
      <c r="K68" s="254">
        <v>2.0320352005447719E-3</v>
      </c>
      <c r="L68" s="254">
        <v>2.6770357261119981E-3</v>
      </c>
      <c r="M68" s="254">
        <v>3.3682437918391241E-3</v>
      </c>
      <c r="N68" s="254">
        <v>4.1860849381805858E-3</v>
      </c>
      <c r="O68" s="254">
        <v>5.1599833105478625E-3</v>
      </c>
      <c r="P68" s="254">
        <v>6.125050159242547E-3</v>
      </c>
      <c r="Q68" s="254">
        <v>7.0311664447369289E-3</v>
      </c>
      <c r="R68" s="254">
        <v>7.7381879091796462E-3</v>
      </c>
      <c r="S68" s="254">
        <v>8.5076189334376186E-3</v>
      </c>
      <c r="T68" s="254">
        <v>9.2265156613773689E-3</v>
      </c>
      <c r="U68" s="254">
        <v>1.2660709963276395E-2</v>
      </c>
      <c r="V68" s="254">
        <v>2.1776077197897425E-2</v>
      </c>
      <c r="W68" s="254">
        <v>2.2333878296439475E-2</v>
      </c>
      <c r="X68" s="254">
        <v>2.0196834516073198E-2</v>
      </c>
      <c r="Y68" s="254">
        <v>1.2277020192004384E-2</v>
      </c>
      <c r="Z68" s="254">
        <v>1.2972698268992536E-2</v>
      </c>
      <c r="AA68" s="254">
        <v>1.369008697068815E-2</v>
      </c>
      <c r="AB68" s="254">
        <v>1.4326353086226392E-2</v>
      </c>
      <c r="AC68" s="254">
        <v>1.4920064037018621E-2</v>
      </c>
      <c r="AD68" s="254">
        <v>1.5457254106579832E-2</v>
      </c>
      <c r="AE68" s="254">
        <v>1.606183704638638E-2</v>
      </c>
      <c r="AF68" s="254">
        <v>1.6605557438875634E-2</v>
      </c>
      <c r="AG68" s="254">
        <v>1.7208513910042633E-2</v>
      </c>
      <c r="AH68" s="254">
        <v>1.7720842951984617E-2</v>
      </c>
      <c r="AI68" s="254">
        <v>1.8222723121126456E-2</v>
      </c>
      <c r="AJ68" s="254">
        <v>1.8642530571474913E-2</v>
      </c>
      <c r="AK68" s="254">
        <v>1.9070403423104398E-2</v>
      </c>
      <c r="AL68" s="254">
        <v>1.9440483231365418E-2</v>
      </c>
      <c r="AM68" s="254">
        <v>1.9810528751569339E-2</v>
      </c>
      <c r="AN68" s="254">
        <v>2.016987086311654E-2</v>
      </c>
      <c r="AO68" s="254">
        <v>2.0515896530614697E-2</v>
      </c>
      <c r="AP68" s="254">
        <v>2.0856552851391281E-2</v>
      </c>
      <c r="AQ68" s="254">
        <v>2.1195407593225395E-2</v>
      </c>
      <c r="AR68" s="254">
        <v>2.1531753993255392E-2</v>
      </c>
      <c r="AS68" s="254">
        <v>2.1871229184503793E-2</v>
      </c>
      <c r="AT68" s="254">
        <v>2.2085225416658878E-2</v>
      </c>
      <c r="AU68" s="254">
        <v>2.2175074558434777E-2</v>
      </c>
      <c r="AV68" s="254">
        <v>2.2129397265208055E-2</v>
      </c>
      <c r="AW68" s="254">
        <v>2.2076844107661715E-2</v>
      </c>
      <c r="AX68" s="254">
        <v>2.202783954031573E-2</v>
      </c>
      <c r="AY68" s="254">
        <v>2.1983116096540394E-2</v>
      </c>
      <c r="AZ68" s="254">
        <v>2.1940980931608307E-2</v>
      </c>
      <c r="BA68" s="254">
        <v>2.189188213251329E-2</v>
      </c>
      <c r="BB68" s="254">
        <v>2.1845866421787579E-2</v>
      </c>
      <c r="BC68" s="254">
        <v>2.1808056414583204E-2</v>
      </c>
      <c r="BD68" s="254">
        <v>2.1780304374387605E-2</v>
      </c>
      <c r="BE68" s="254">
        <v>2.1755803505699316E-2</v>
      </c>
      <c r="BF68" s="254">
        <v>2.16134180562918E-2</v>
      </c>
      <c r="BG68" s="254">
        <v>2.1355164733659615E-2</v>
      </c>
      <c r="BH68" s="254">
        <v>2.0981539621437745E-2</v>
      </c>
      <c r="BI68" s="254">
        <v>2.0617537798015784E-2</v>
      </c>
      <c r="BJ68" s="254">
        <v>2.0260640688200771E-2</v>
      </c>
      <c r="BK68" s="255">
        <v>2.0084571996800027E-2</v>
      </c>
    </row>
  </sheetData>
  <mergeCells count="2">
    <mergeCell ref="D25:I28"/>
    <mergeCell ref="L25:Q28"/>
  </mergeCells>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C1:K30"/>
  <sheetViews>
    <sheetView showGridLines="0" zoomScaleNormal="100" workbookViewId="0">
      <selection activeCell="C2" sqref="C2"/>
    </sheetView>
  </sheetViews>
  <sheetFormatPr baseColWidth="10" defaultColWidth="11.42578125" defaultRowHeight="11.25"/>
  <cols>
    <col min="1" max="1" width="2.85546875" style="220" customWidth="1"/>
    <col min="2" max="2" width="0.7109375" style="220" customWidth="1"/>
    <col min="3" max="3" width="48.42578125" style="220" customWidth="1"/>
    <col min="4" max="9" width="17" style="220" customWidth="1"/>
    <col min="10" max="16384" width="11.42578125" style="220"/>
  </cols>
  <sheetData>
    <row r="1" spans="3:11" ht="29.25" customHeight="1">
      <c r="C1" s="739" t="s">
        <v>288</v>
      </c>
      <c r="D1" s="739"/>
      <c r="E1" s="739"/>
      <c r="F1" s="739"/>
      <c r="G1" s="739"/>
      <c r="H1" s="739"/>
      <c r="I1" s="739"/>
      <c r="J1" s="219"/>
    </row>
    <row r="2" spans="3:11" ht="29.25" customHeight="1">
      <c r="C2" s="8" t="s">
        <v>39</v>
      </c>
      <c r="D2" s="221"/>
      <c r="E2" s="221"/>
      <c r="F2" s="221"/>
      <c r="G2" s="221"/>
      <c r="H2" s="221"/>
      <c r="I2" s="221"/>
      <c r="J2" s="219"/>
    </row>
    <row r="3" spans="3:11" ht="12" customHeight="1">
      <c r="C3" s="222"/>
      <c r="D3" s="740"/>
      <c r="E3" s="740"/>
      <c r="F3" s="740"/>
      <c r="G3" s="741" t="s">
        <v>118</v>
      </c>
      <c r="H3" s="741"/>
      <c r="I3" s="741"/>
      <c r="J3" s="223"/>
    </row>
    <row r="4" spans="3:11" s="225" customFormat="1" ht="36" customHeight="1">
      <c r="C4" s="742"/>
      <c r="D4" s="743" t="s">
        <v>119</v>
      </c>
      <c r="E4" s="743"/>
      <c r="F4" s="743"/>
      <c r="G4" s="743" t="s">
        <v>176</v>
      </c>
      <c r="H4" s="743"/>
      <c r="I4" s="743"/>
      <c r="J4" s="224"/>
    </row>
    <row r="5" spans="3:11" s="225" customFormat="1" ht="15">
      <c r="C5" s="742"/>
      <c r="D5" s="256" t="s">
        <v>99</v>
      </c>
      <c r="E5" s="256" t="s">
        <v>97</v>
      </c>
      <c r="F5" s="256" t="s">
        <v>98</v>
      </c>
      <c r="G5" s="256" t="s">
        <v>99</v>
      </c>
      <c r="H5" s="256" t="s">
        <v>97</v>
      </c>
      <c r="I5" s="256" t="s">
        <v>98</v>
      </c>
      <c r="J5" s="224"/>
    </row>
    <row r="6" spans="3:11" s="225" customFormat="1" ht="15">
      <c r="C6" s="257" t="s">
        <v>183</v>
      </c>
      <c r="D6" s="588">
        <v>1510</v>
      </c>
      <c r="E6" s="588">
        <v>1150</v>
      </c>
      <c r="F6" s="589">
        <v>1930</v>
      </c>
      <c r="G6" s="590" t="s">
        <v>120</v>
      </c>
      <c r="H6" s="590" t="s">
        <v>120</v>
      </c>
      <c r="I6" s="590" t="s">
        <v>120</v>
      </c>
      <c r="J6" s="224"/>
    </row>
    <row r="7" spans="3:11" s="225" customFormat="1" ht="15">
      <c r="C7" s="258" t="s">
        <v>121</v>
      </c>
      <c r="D7" s="588">
        <v>1510</v>
      </c>
      <c r="E7" s="588">
        <v>1160</v>
      </c>
      <c r="F7" s="589">
        <v>1940</v>
      </c>
      <c r="G7" s="591">
        <v>1860</v>
      </c>
      <c r="H7" s="591">
        <v>1550</v>
      </c>
      <c r="I7" s="591">
        <v>2110</v>
      </c>
      <c r="J7" s="224"/>
      <c r="K7" s="226"/>
    </row>
    <row r="8" spans="3:11" s="225" customFormat="1" ht="15">
      <c r="C8" s="259" t="s">
        <v>177</v>
      </c>
      <c r="D8" s="592">
        <v>1380</v>
      </c>
      <c r="E8" s="593">
        <v>990</v>
      </c>
      <c r="F8" s="594">
        <v>1870</v>
      </c>
      <c r="G8" s="595">
        <v>1810</v>
      </c>
      <c r="H8" s="595">
        <v>1470</v>
      </c>
      <c r="I8" s="595">
        <v>2080</v>
      </c>
      <c r="J8" s="224"/>
      <c r="K8" s="226"/>
    </row>
    <row r="9" spans="3:11" s="225" customFormat="1" ht="15">
      <c r="C9" s="259" t="s">
        <v>178</v>
      </c>
      <c r="D9" s="592">
        <v>2020</v>
      </c>
      <c r="E9" s="592">
        <v>1790</v>
      </c>
      <c r="F9" s="594">
        <v>2250</v>
      </c>
      <c r="G9" s="595">
        <v>2190</v>
      </c>
      <c r="H9" s="595">
        <v>1950</v>
      </c>
      <c r="I9" s="595">
        <v>2400</v>
      </c>
      <c r="J9" s="224"/>
      <c r="K9" s="226"/>
    </row>
    <row r="10" spans="3:11" s="225" customFormat="1" ht="15">
      <c r="C10" s="260" t="s">
        <v>122</v>
      </c>
      <c r="D10" s="596">
        <v>2270</v>
      </c>
      <c r="E10" s="596">
        <v>2090</v>
      </c>
      <c r="F10" s="597">
        <v>2510</v>
      </c>
      <c r="G10" s="598">
        <v>2440</v>
      </c>
      <c r="H10" s="598">
        <v>2280</v>
      </c>
      <c r="I10" s="598">
        <v>2630</v>
      </c>
      <c r="J10" s="224"/>
      <c r="K10" s="226"/>
    </row>
    <row r="11" spans="3:11" s="225" customFormat="1" ht="15">
      <c r="C11" s="260" t="s">
        <v>123</v>
      </c>
      <c r="D11" s="596">
        <v>2030</v>
      </c>
      <c r="E11" s="596">
        <v>1410</v>
      </c>
      <c r="F11" s="597">
        <v>2090</v>
      </c>
      <c r="G11" s="598">
        <v>2620</v>
      </c>
      <c r="H11" s="598">
        <v>1990</v>
      </c>
      <c r="I11" s="598">
        <v>2650</v>
      </c>
      <c r="J11" s="224"/>
      <c r="K11" s="226"/>
    </row>
    <row r="12" spans="3:11" s="225" customFormat="1" ht="15">
      <c r="C12" s="260" t="s">
        <v>124</v>
      </c>
      <c r="D12" s="596">
        <v>1520</v>
      </c>
      <c r="E12" s="596">
        <v>1300</v>
      </c>
      <c r="F12" s="597">
        <v>1650</v>
      </c>
      <c r="G12" s="598">
        <v>1820</v>
      </c>
      <c r="H12" s="598">
        <v>1820</v>
      </c>
      <c r="I12" s="598">
        <v>1820</v>
      </c>
      <c r="J12" s="224"/>
      <c r="K12" s="226"/>
    </row>
    <row r="13" spans="3:11" s="225" customFormat="1" ht="15">
      <c r="C13" s="260" t="s">
        <v>125</v>
      </c>
      <c r="D13" s="596">
        <v>1600</v>
      </c>
      <c r="E13" s="596">
        <v>1510</v>
      </c>
      <c r="F13" s="597">
        <v>1810</v>
      </c>
      <c r="G13" s="598">
        <v>1680</v>
      </c>
      <c r="H13" s="598">
        <v>1600</v>
      </c>
      <c r="I13" s="598">
        <v>1830</v>
      </c>
      <c r="J13" s="224"/>
      <c r="K13" s="226"/>
    </row>
    <row r="14" spans="3:11" s="225" customFormat="1" ht="15">
      <c r="C14" s="260" t="s">
        <v>179</v>
      </c>
      <c r="D14" s="596">
        <v>2500</v>
      </c>
      <c r="E14" s="596">
        <v>2010</v>
      </c>
      <c r="F14" s="597">
        <v>2670</v>
      </c>
      <c r="G14" s="598">
        <v>2790</v>
      </c>
      <c r="H14" s="598">
        <v>2370</v>
      </c>
      <c r="I14" s="598">
        <v>2880</v>
      </c>
      <c r="J14" s="224"/>
      <c r="K14" s="226"/>
    </row>
    <row r="15" spans="3:11" s="225" customFormat="1" ht="15">
      <c r="C15" s="259" t="s">
        <v>180</v>
      </c>
      <c r="D15" s="592">
        <v>1090</v>
      </c>
      <c r="E15" s="593">
        <v>780</v>
      </c>
      <c r="F15" s="594">
        <v>1410</v>
      </c>
      <c r="G15" s="595">
        <v>1120</v>
      </c>
      <c r="H15" s="599">
        <v>860</v>
      </c>
      <c r="I15" s="595">
        <v>1360</v>
      </c>
      <c r="J15" s="224"/>
      <c r="K15" s="226"/>
    </row>
    <row r="16" spans="3:11" s="225" customFormat="1" ht="15">
      <c r="C16" s="260" t="s">
        <v>126</v>
      </c>
      <c r="D16" s="600">
        <v>800</v>
      </c>
      <c r="E16" s="600">
        <v>660</v>
      </c>
      <c r="F16" s="601">
        <v>980</v>
      </c>
      <c r="G16" s="602">
        <v>880</v>
      </c>
      <c r="H16" s="602">
        <v>750</v>
      </c>
      <c r="I16" s="598">
        <v>1010</v>
      </c>
      <c r="J16" s="224"/>
      <c r="K16" s="226"/>
    </row>
    <row r="17" spans="3:11" s="225" customFormat="1" ht="15">
      <c r="C17" s="260" t="s">
        <v>127</v>
      </c>
      <c r="D17" s="596">
        <v>2340</v>
      </c>
      <c r="E17" s="596">
        <v>1650</v>
      </c>
      <c r="F17" s="597">
        <v>2700</v>
      </c>
      <c r="G17" s="598">
        <v>2770</v>
      </c>
      <c r="H17" s="598">
        <v>2060</v>
      </c>
      <c r="I17" s="598">
        <v>3130</v>
      </c>
      <c r="J17" s="224"/>
      <c r="K17" s="226"/>
    </row>
    <row r="18" spans="3:11" s="225" customFormat="1" ht="15">
      <c r="C18" s="261" t="s">
        <v>181</v>
      </c>
      <c r="D18" s="603">
        <v>1370</v>
      </c>
      <c r="E18" s="603">
        <v>1130</v>
      </c>
      <c r="F18" s="604">
        <v>1490</v>
      </c>
      <c r="G18" s="605">
        <v>1520</v>
      </c>
      <c r="H18" s="605">
        <v>1310</v>
      </c>
      <c r="I18" s="605">
        <v>1610</v>
      </c>
      <c r="J18" s="224"/>
      <c r="K18" s="226"/>
    </row>
    <row r="19" spans="3:11" s="225" customFormat="1" ht="15">
      <c r="C19" s="259" t="s">
        <v>128</v>
      </c>
      <c r="D19" s="592">
        <v>1480</v>
      </c>
      <c r="E19" s="592">
        <v>1120</v>
      </c>
      <c r="F19" s="594">
        <v>1940</v>
      </c>
      <c r="G19" s="595">
        <v>1890</v>
      </c>
      <c r="H19" s="595">
        <v>1570</v>
      </c>
      <c r="I19" s="595">
        <v>2150</v>
      </c>
      <c r="J19" s="224"/>
      <c r="K19" s="226"/>
    </row>
    <row r="20" spans="3:11" s="225" customFormat="1" ht="15">
      <c r="C20" s="262" t="s">
        <v>184</v>
      </c>
      <c r="D20" s="606">
        <v>1610</v>
      </c>
      <c r="E20" s="606">
        <v>1270</v>
      </c>
      <c r="F20" s="607">
        <v>1920</v>
      </c>
      <c r="G20" s="608">
        <v>1790</v>
      </c>
      <c r="H20" s="608">
        <v>1490</v>
      </c>
      <c r="I20" s="608">
        <v>2010</v>
      </c>
      <c r="J20" s="224"/>
      <c r="K20" s="226"/>
    </row>
    <row r="21" spans="3:11" s="225" customFormat="1" ht="15">
      <c r="C21" s="261" t="s">
        <v>182</v>
      </c>
      <c r="D21" s="609">
        <v>550</v>
      </c>
      <c r="E21" s="609">
        <v>360</v>
      </c>
      <c r="F21" s="610">
        <v>750</v>
      </c>
      <c r="G21" s="611" t="s">
        <v>120</v>
      </c>
      <c r="H21" s="611" t="s">
        <v>120</v>
      </c>
      <c r="I21" s="611" t="s">
        <v>120</v>
      </c>
      <c r="J21" s="224"/>
      <c r="K21" s="226"/>
    </row>
    <row r="22" spans="3:11" s="225" customFormat="1" ht="15">
      <c r="C22" s="612"/>
      <c r="D22" s="613"/>
      <c r="E22" s="613"/>
      <c r="F22" s="613"/>
      <c r="G22" s="613"/>
      <c r="H22" s="613"/>
      <c r="I22" s="613"/>
      <c r="J22" s="224"/>
    </row>
    <row r="23" spans="3:11" ht="24.75" customHeight="1">
      <c r="C23" s="223"/>
      <c r="D23" s="223"/>
      <c r="E23" s="223"/>
      <c r="F23" s="223"/>
      <c r="G23" s="223"/>
      <c r="H23" s="223"/>
      <c r="I23" s="223"/>
      <c r="J23" s="223"/>
    </row>
    <row r="24" spans="3:11" ht="142.5" customHeight="1">
      <c r="C24" s="738" t="s">
        <v>185</v>
      </c>
      <c r="D24" s="738"/>
      <c r="E24" s="738"/>
      <c r="F24" s="738"/>
      <c r="G24" s="738"/>
      <c r="H24" s="738"/>
      <c r="I24" s="738"/>
      <c r="J24" s="227"/>
    </row>
    <row r="25" spans="3:11">
      <c r="C25" s="223"/>
      <c r="D25" s="222"/>
      <c r="E25" s="223"/>
      <c r="F25" s="223"/>
      <c r="G25" s="223"/>
      <c r="H25" s="223"/>
      <c r="I25" s="223"/>
      <c r="J25" s="223"/>
    </row>
    <row r="27" spans="3:11">
      <c r="C27" s="223"/>
      <c r="D27" s="223"/>
      <c r="E27" s="223"/>
      <c r="F27" s="223"/>
      <c r="G27" s="223"/>
      <c r="H27" s="223"/>
      <c r="I27" s="223"/>
      <c r="J27" s="223"/>
    </row>
    <row r="28" spans="3:11">
      <c r="C28" s="223"/>
      <c r="D28" s="223"/>
      <c r="E28" s="223"/>
      <c r="F28" s="223"/>
      <c r="G28" s="223"/>
      <c r="H28" s="223"/>
      <c r="I28" s="223"/>
      <c r="J28" s="223"/>
    </row>
    <row r="29" spans="3:11">
      <c r="C29" s="223"/>
      <c r="D29" s="223"/>
      <c r="E29" s="223"/>
      <c r="F29" s="223"/>
      <c r="G29" s="223"/>
      <c r="H29" s="223"/>
      <c r="I29" s="223"/>
      <c r="J29" s="223"/>
    </row>
    <row r="30" spans="3:11">
      <c r="C30" s="223"/>
      <c r="D30" s="223"/>
      <c r="E30" s="223"/>
      <c r="F30" s="223"/>
      <c r="G30" s="223"/>
      <c r="H30" s="223"/>
      <c r="I30" s="223"/>
      <c r="J30" s="223"/>
    </row>
  </sheetData>
  <mergeCells count="7">
    <mergeCell ref="C24:I24"/>
    <mergeCell ref="C1:I1"/>
    <mergeCell ref="D3:F3"/>
    <mergeCell ref="G3:I3"/>
    <mergeCell ref="C4:C5"/>
    <mergeCell ref="D4:F4"/>
    <mergeCell ref="G4:I4"/>
  </mergeCells>
  <hyperlinks>
    <hyperlink ref="C2"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Y66"/>
  <sheetViews>
    <sheetView workbookViewId="0">
      <selection activeCell="A2" sqref="A2"/>
    </sheetView>
  </sheetViews>
  <sheetFormatPr baseColWidth="10" defaultColWidth="11.42578125" defaultRowHeight="15"/>
  <cols>
    <col min="1" max="1" width="11.42578125" style="193"/>
    <col min="2" max="2" width="37.28515625" style="193" customWidth="1"/>
    <col min="3" max="3" width="14.28515625" style="193" customWidth="1"/>
    <col min="4" max="4" width="30.42578125" style="194" customWidth="1"/>
    <col min="5" max="12" width="7.85546875" style="194" customWidth="1"/>
    <col min="13" max="13" width="9" style="194" customWidth="1"/>
    <col min="14" max="51" width="6.85546875" style="194" customWidth="1"/>
    <col min="52" max="16384" width="11.42578125" style="193"/>
  </cols>
  <sheetData>
    <row r="1" spans="1:51" ht="15.75">
      <c r="A1" s="228" t="s">
        <v>289</v>
      </c>
    </row>
    <row r="2" spans="1:51">
      <c r="A2" s="8" t="s">
        <v>39</v>
      </c>
    </row>
    <row r="3" spans="1:51" ht="15.75" thickBot="1">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row>
    <row r="4" spans="1:51" ht="43.5" thickBot="1">
      <c r="B4" s="614" t="s">
        <v>129</v>
      </c>
      <c r="C4" s="615" t="s">
        <v>186</v>
      </c>
      <c r="D4" s="615" t="s">
        <v>131</v>
      </c>
      <c r="E4" s="762" t="s">
        <v>187</v>
      </c>
      <c r="F4" s="763">
        <v>0</v>
      </c>
      <c r="G4" s="762" t="s">
        <v>188</v>
      </c>
      <c r="H4" s="763">
        <v>0</v>
      </c>
      <c r="I4" s="762" t="s">
        <v>189</v>
      </c>
      <c r="J4" s="764">
        <v>0</v>
      </c>
      <c r="K4" s="263"/>
      <c r="L4" s="263"/>
      <c r="M4" s="229"/>
      <c r="N4" s="193"/>
      <c r="O4" s="230"/>
      <c r="S4" s="193"/>
      <c r="T4" s="230"/>
      <c r="U4" s="755"/>
      <c r="V4" s="755"/>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row>
    <row r="5" spans="1:51" ht="15.75" customHeight="1" thickBot="1">
      <c r="B5" s="765">
        <v>0</v>
      </c>
      <c r="C5" s="766">
        <v>0</v>
      </c>
      <c r="D5" s="767">
        <v>0</v>
      </c>
      <c r="E5" s="616" t="s">
        <v>190</v>
      </c>
      <c r="F5" s="617" t="s">
        <v>191</v>
      </c>
      <c r="G5" s="618" t="s">
        <v>190</v>
      </c>
      <c r="H5" s="618" t="s">
        <v>191</v>
      </c>
      <c r="I5" s="616" t="s">
        <v>190</v>
      </c>
      <c r="J5" s="617" t="s">
        <v>191</v>
      </c>
      <c r="K5" s="263"/>
      <c r="L5" s="263"/>
      <c r="M5" s="193"/>
      <c r="N5" s="193"/>
      <c r="P5" s="518"/>
      <c r="Q5" s="518"/>
      <c r="R5" s="518"/>
      <c r="S5" s="193"/>
      <c r="U5" s="755"/>
      <c r="V5" s="755"/>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row>
    <row r="6" spans="1:51" ht="24.75" customHeight="1">
      <c r="B6" s="619" t="s">
        <v>141</v>
      </c>
      <c r="C6" s="620" t="s">
        <v>142</v>
      </c>
      <c r="D6" s="620" t="s">
        <v>192</v>
      </c>
      <c r="E6" s="621">
        <v>62</v>
      </c>
      <c r="F6" s="622">
        <v>0.50225357894117328</v>
      </c>
      <c r="G6" s="621">
        <v>62</v>
      </c>
      <c r="H6" s="622">
        <v>0.50225357894117328</v>
      </c>
      <c r="I6" s="621">
        <v>67</v>
      </c>
      <c r="J6" s="622">
        <v>0.61105084593632553</v>
      </c>
      <c r="K6" s="264"/>
      <c r="L6" s="264"/>
      <c r="M6" s="193"/>
      <c r="N6" s="193"/>
      <c r="O6" s="231"/>
      <c r="P6" s="232"/>
      <c r="Q6" s="232"/>
      <c r="R6" s="232"/>
      <c r="S6" s="233"/>
      <c r="T6" s="232"/>
      <c r="U6" s="232"/>
      <c r="V6" s="232"/>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row>
    <row r="7" spans="1:51" ht="42.75">
      <c r="B7" s="623" t="s">
        <v>143</v>
      </c>
      <c r="C7" s="624" t="s">
        <v>193</v>
      </c>
      <c r="D7" s="624" t="s">
        <v>194</v>
      </c>
      <c r="E7" s="625">
        <v>62</v>
      </c>
      <c r="F7" s="626">
        <v>0.75441326216332516</v>
      </c>
      <c r="G7" s="625">
        <v>60</v>
      </c>
      <c r="H7" s="626">
        <v>0.71204715326221457</v>
      </c>
      <c r="I7" s="625">
        <v>67</v>
      </c>
      <c r="J7" s="626">
        <v>0.89214460501199544</v>
      </c>
      <c r="K7" s="265"/>
      <c r="L7" s="265"/>
      <c r="M7" s="193"/>
      <c r="N7" s="193"/>
      <c r="O7" s="231"/>
      <c r="P7" s="232"/>
      <c r="Q7" s="232"/>
      <c r="R7" s="232"/>
      <c r="S7" s="233"/>
      <c r="T7" s="232"/>
      <c r="U7" s="232"/>
      <c r="V7" s="232"/>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row>
    <row r="8" spans="1:51" ht="45">
      <c r="B8" s="627" t="s">
        <v>144</v>
      </c>
      <c r="C8" s="628" t="s">
        <v>193</v>
      </c>
      <c r="D8" s="628" t="s">
        <v>195</v>
      </c>
      <c r="E8" s="621">
        <v>62</v>
      </c>
      <c r="F8" s="629">
        <v>0.73906065112588559</v>
      </c>
      <c r="G8" s="621">
        <v>62</v>
      </c>
      <c r="H8" s="629">
        <v>0.73906065112588559</v>
      </c>
      <c r="I8" s="621">
        <v>67</v>
      </c>
      <c r="J8" s="629">
        <v>0.71417770071326769</v>
      </c>
      <c r="K8" s="264"/>
      <c r="L8" s="264"/>
      <c r="M8" s="193"/>
      <c r="N8" s="193"/>
      <c r="O8" s="231"/>
      <c r="P8" s="232"/>
      <c r="Q8" s="232"/>
      <c r="R8" s="232"/>
      <c r="S8" s="233"/>
      <c r="T8" s="232"/>
      <c r="U8" s="232"/>
      <c r="V8" s="232"/>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row>
    <row r="9" spans="1:51" ht="45.75" thickBot="1">
      <c r="B9" s="630" t="s">
        <v>145</v>
      </c>
      <c r="C9" s="631" t="s">
        <v>193</v>
      </c>
      <c r="D9" s="631" t="s">
        <v>196</v>
      </c>
      <c r="E9" s="621">
        <v>62</v>
      </c>
      <c r="F9" s="632">
        <v>0.75041811720359408</v>
      </c>
      <c r="G9" s="621">
        <v>62</v>
      </c>
      <c r="H9" s="632">
        <v>0.75041811720359408</v>
      </c>
      <c r="I9" s="621">
        <v>67</v>
      </c>
      <c r="J9" s="632">
        <v>0.88420981838697954</v>
      </c>
      <c r="K9" s="264"/>
      <c r="L9" s="264"/>
      <c r="M9" s="193"/>
      <c r="N9" s="193"/>
      <c r="O9" s="231"/>
      <c r="P9" s="232"/>
      <c r="Q9" s="232"/>
      <c r="R9" s="232"/>
      <c r="S9" s="233"/>
      <c r="T9" s="232"/>
      <c r="U9" s="232"/>
      <c r="V9" s="232"/>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row>
    <row r="10" spans="1:51" ht="42.75">
      <c r="B10" s="633" t="s">
        <v>146</v>
      </c>
      <c r="C10" s="634" t="s">
        <v>193</v>
      </c>
      <c r="D10" s="634" t="s">
        <v>197</v>
      </c>
      <c r="E10" s="635">
        <v>62</v>
      </c>
      <c r="F10" s="266">
        <v>0.64208244302970885</v>
      </c>
      <c r="G10" s="635">
        <v>62</v>
      </c>
      <c r="H10" s="266">
        <v>0.64208244302970885</v>
      </c>
      <c r="I10" s="635">
        <v>67</v>
      </c>
      <c r="J10" s="266">
        <v>0.79661630079760692</v>
      </c>
      <c r="K10" s="265"/>
      <c r="L10" s="265"/>
      <c r="M10" s="193"/>
      <c r="N10" s="193"/>
      <c r="O10" s="231"/>
      <c r="P10" s="232"/>
      <c r="Q10" s="232"/>
      <c r="R10" s="232"/>
      <c r="S10" s="233"/>
      <c r="T10" s="232"/>
      <c r="U10" s="232"/>
      <c r="V10" s="232"/>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row>
    <row r="11" spans="1:51" ht="45">
      <c r="B11" s="627" t="s">
        <v>147</v>
      </c>
      <c r="C11" s="628" t="s">
        <v>142</v>
      </c>
      <c r="D11" s="628" t="s">
        <v>198</v>
      </c>
      <c r="E11" s="621">
        <v>62</v>
      </c>
      <c r="F11" s="629">
        <v>0.63142689875510383</v>
      </c>
      <c r="G11" s="621" t="s">
        <v>199</v>
      </c>
      <c r="H11" s="629">
        <v>0.72535865761364116</v>
      </c>
      <c r="I11" s="621">
        <v>67</v>
      </c>
      <c r="J11" s="629">
        <v>0.83167051637499012</v>
      </c>
      <c r="K11" s="264"/>
      <c r="L11" s="264"/>
      <c r="M11" s="193"/>
      <c r="N11" s="193"/>
      <c r="O11" s="231"/>
      <c r="P11" s="232"/>
      <c r="Q11" s="232"/>
      <c r="R11" s="232"/>
      <c r="S11" s="233"/>
      <c r="T11" s="232"/>
      <c r="U11" s="232"/>
      <c r="V11" s="232"/>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row>
    <row r="12" spans="1:51" ht="45.75" thickBot="1">
      <c r="B12" s="636" t="s">
        <v>148</v>
      </c>
      <c r="C12" s="637" t="s">
        <v>142</v>
      </c>
      <c r="D12" s="637" t="s">
        <v>200</v>
      </c>
      <c r="E12" s="621">
        <v>62</v>
      </c>
      <c r="F12" s="638">
        <v>0.44015183013087289</v>
      </c>
      <c r="G12" s="621" t="s">
        <v>199</v>
      </c>
      <c r="H12" s="638">
        <v>0.50666542155481065</v>
      </c>
      <c r="I12" s="621">
        <v>67</v>
      </c>
      <c r="J12" s="638">
        <v>0.58110906298382248</v>
      </c>
      <c r="K12" s="264"/>
      <c r="L12" s="264"/>
      <c r="M12" s="193"/>
      <c r="N12" s="193"/>
      <c r="O12" s="231"/>
      <c r="P12" s="232"/>
      <c r="Q12" s="232"/>
      <c r="R12" s="232"/>
      <c r="S12" s="233"/>
      <c r="T12" s="232"/>
      <c r="U12" s="232"/>
      <c r="V12" s="232"/>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row>
    <row r="13" spans="1:51" ht="45">
      <c r="B13" s="639" t="s">
        <v>149</v>
      </c>
      <c r="C13" s="640" t="s">
        <v>193</v>
      </c>
      <c r="D13" s="640" t="s">
        <v>201</v>
      </c>
      <c r="E13" s="641">
        <v>62</v>
      </c>
      <c r="F13" s="267">
        <v>0.68614926716247415</v>
      </c>
      <c r="G13" s="641">
        <v>62</v>
      </c>
      <c r="H13" s="267">
        <v>0.68614926716247415</v>
      </c>
      <c r="I13" s="641">
        <v>67</v>
      </c>
      <c r="J13" s="267">
        <v>0.89707447059917389</v>
      </c>
      <c r="K13" s="264"/>
      <c r="L13" s="264"/>
      <c r="M13" s="193"/>
      <c r="N13" s="193"/>
      <c r="O13" s="231"/>
      <c r="P13" s="232"/>
      <c r="Q13" s="232"/>
      <c r="R13" s="232"/>
      <c r="S13" s="233"/>
      <c r="T13" s="232"/>
      <c r="U13" s="232"/>
      <c r="V13" s="232"/>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row>
    <row r="14" spans="1:51" ht="30.75" thickBot="1">
      <c r="B14" s="636" t="s">
        <v>150</v>
      </c>
      <c r="C14" s="637" t="s">
        <v>142</v>
      </c>
      <c r="D14" s="637" t="s">
        <v>202</v>
      </c>
      <c r="E14" s="268">
        <v>62</v>
      </c>
      <c r="F14" s="638">
        <v>0.60080787487355192</v>
      </c>
      <c r="G14" s="268">
        <v>62</v>
      </c>
      <c r="H14" s="638">
        <v>0.60080787487355192</v>
      </c>
      <c r="I14" s="268">
        <v>67</v>
      </c>
      <c r="J14" s="638">
        <v>0.74965727214327593</v>
      </c>
      <c r="K14" s="264"/>
      <c r="L14" s="264"/>
      <c r="M14" s="193"/>
      <c r="N14" s="193"/>
      <c r="O14" s="231"/>
      <c r="P14" s="232"/>
      <c r="Q14" s="232"/>
      <c r="R14" s="232"/>
      <c r="S14" s="233"/>
      <c r="T14" s="232"/>
      <c r="U14" s="232"/>
      <c r="V14" s="232"/>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row>
    <row r="15" spans="1:51" ht="15.75" thickBot="1">
      <c r="B15" s="752"/>
      <c r="C15" s="753"/>
      <c r="D15" s="754"/>
      <c r="E15" s="642"/>
      <c r="F15" s="642"/>
      <c r="G15" s="643"/>
      <c r="H15" s="644"/>
      <c r="I15" s="642"/>
      <c r="J15" s="642"/>
      <c r="K15" s="263"/>
      <c r="L15" s="263"/>
      <c r="M15" s="193"/>
      <c r="N15" s="193"/>
      <c r="O15" s="193"/>
      <c r="P15" s="232"/>
      <c r="Q15" s="232"/>
      <c r="R15" s="232"/>
      <c r="S15" s="233"/>
      <c r="T15" s="233"/>
      <c r="U15" s="234"/>
      <c r="V15" s="234"/>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row>
    <row r="16" spans="1:51" ht="45.75" thickBot="1">
      <c r="B16" s="645" t="s">
        <v>151</v>
      </c>
      <c r="C16" s="646" t="s">
        <v>193</v>
      </c>
      <c r="D16" s="647" t="s">
        <v>203</v>
      </c>
      <c r="E16" s="269">
        <v>57</v>
      </c>
      <c r="F16" s="270">
        <v>0.55367508190476478</v>
      </c>
      <c r="G16" s="269" t="s">
        <v>204</v>
      </c>
      <c r="H16" s="270">
        <v>0.59468417661402295</v>
      </c>
      <c r="I16" s="269"/>
      <c r="J16" s="270"/>
      <c r="K16" s="264"/>
      <c r="L16" s="264"/>
      <c r="M16" s="193"/>
      <c r="N16" s="193"/>
      <c r="O16" s="235"/>
      <c r="P16" s="232"/>
      <c r="Q16" s="232"/>
      <c r="R16" s="232"/>
      <c r="S16" s="233"/>
      <c r="T16" s="232"/>
      <c r="U16" s="232"/>
      <c r="V16" s="232"/>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row>
    <row r="17" spans="2:51" ht="15.75" thickBot="1">
      <c r="B17" s="752"/>
      <c r="C17" s="753"/>
      <c r="D17" s="754"/>
      <c r="E17" s="642"/>
      <c r="F17" s="642"/>
      <c r="G17" s="643"/>
      <c r="H17" s="644"/>
      <c r="I17" s="642"/>
      <c r="J17" s="642"/>
      <c r="K17" s="263"/>
      <c r="L17" s="263"/>
      <c r="M17" s="193"/>
      <c r="N17" s="193"/>
      <c r="O17" s="193"/>
      <c r="P17" s="232"/>
      <c r="Q17" s="232"/>
      <c r="R17" s="232"/>
      <c r="S17" s="233"/>
      <c r="T17" s="233"/>
      <c r="U17" s="234"/>
      <c r="V17" s="234"/>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row>
    <row r="18" spans="2:51" ht="45.75" thickBot="1">
      <c r="B18" s="645" t="s">
        <v>152</v>
      </c>
      <c r="C18" s="646" t="s">
        <v>193</v>
      </c>
      <c r="D18" s="647" t="s">
        <v>205</v>
      </c>
      <c r="E18" s="648">
        <v>52</v>
      </c>
      <c r="F18" s="270">
        <v>0.48420183740032485</v>
      </c>
      <c r="G18" s="648">
        <v>57</v>
      </c>
      <c r="H18" s="270">
        <v>0.74316486775680923</v>
      </c>
      <c r="I18" s="648">
        <v>57</v>
      </c>
      <c r="J18" s="270">
        <v>0.74316486775680923</v>
      </c>
      <c r="K18" s="264"/>
      <c r="L18" s="264"/>
      <c r="M18" s="193"/>
      <c r="N18" s="193"/>
      <c r="O18" s="193"/>
      <c r="P18" s="232"/>
      <c r="Q18" s="232"/>
      <c r="R18" s="232"/>
      <c r="S18" s="233"/>
      <c r="T18" s="232"/>
      <c r="U18" s="232"/>
      <c r="V18" s="232"/>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row>
    <row r="19" spans="2:51">
      <c r="B19" s="236"/>
      <c r="C19" s="236"/>
      <c r="D19" s="237"/>
      <c r="E19" s="237"/>
      <c r="F19" s="238"/>
      <c r="G19" s="238"/>
      <c r="H19" s="238"/>
      <c r="I19" s="238"/>
      <c r="J19" s="238"/>
      <c r="K19" s="238"/>
      <c r="L19" s="238"/>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row>
    <row r="20" spans="2:51">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row>
    <row r="21" spans="2:51">
      <c r="B21" s="205"/>
      <c r="C21" s="205"/>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row>
    <row r="22" spans="2:51">
      <c r="B22" s="239"/>
      <c r="C22" s="239"/>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row>
    <row r="23" spans="2:51">
      <c r="B23" s="239"/>
      <c r="C23" s="239"/>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row>
    <row r="29" spans="2:51" ht="15.75">
      <c r="B29" s="209" t="s">
        <v>105</v>
      </c>
      <c r="C29" s="209"/>
    </row>
    <row r="30" spans="2:51" ht="15.75" thickBot="1">
      <c r="E30" s="204"/>
      <c r="F30" s="204"/>
      <c r="G30" s="204"/>
      <c r="H30" s="204"/>
      <c r="I30" s="204"/>
      <c r="J30" s="204"/>
      <c r="K30" s="204"/>
      <c r="L30" s="204"/>
      <c r="O30" s="230"/>
      <c r="S30" s="193"/>
      <c r="T30" s="230"/>
      <c r="U30" s="755"/>
      <c r="V30" s="755"/>
    </row>
    <row r="31" spans="2:51" ht="15.75" customHeight="1">
      <c r="B31" s="642"/>
      <c r="C31" s="232"/>
      <c r="D31" s="232"/>
      <c r="E31" s="756" t="s">
        <v>187</v>
      </c>
      <c r="F31" s="757">
        <v>0</v>
      </c>
      <c r="G31" s="756" t="s">
        <v>188</v>
      </c>
      <c r="H31" s="757">
        <v>0</v>
      </c>
      <c r="I31" s="756" t="s">
        <v>189</v>
      </c>
      <c r="J31" s="757">
        <v>0</v>
      </c>
      <c r="K31" s="263"/>
      <c r="L31" s="263"/>
      <c r="P31" s="518"/>
      <c r="Q31" s="518"/>
      <c r="R31" s="518"/>
      <c r="S31" s="193"/>
      <c r="U31" s="755"/>
      <c r="V31" s="755"/>
    </row>
    <row r="32" spans="2:51">
      <c r="B32" s="642"/>
      <c r="C32" s="232"/>
      <c r="D32" s="232"/>
      <c r="E32" s="758">
        <v>0</v>
      </c>
      <c r="F32" s="759">
        <v>0</v>
      </c>
      <c r="G32" s="758">
        <v>0</v>
      </c>
      <c r="H32" s="759">
        <v>0</v>
      </c>
      <c r="I32" s="758">
        <v>0</v>
      </c>
      <c r="J32" s="759">
        <v>0</v>
      </c>
      <c r="K32" s="238"/>
      <c r="L32" s="238"/>
      <c r="O32" s="231"/>
      <c r="P32" s="232"/>
      <c r="Q32" s="232"/>
      <c r="R32" s="232"/>
      <c r="S32" s="233"/>
      <c r="T32" s="232"/>
      <c r="U32" s="232"/>
      <c r="V32" s="232"/>
    </row>
    <row r="33" spans="2:22">
      <c r="B33" s="642"/>
      <c r="C33" s="232"/>
      <c r="D33" s="232"/>
      <c r="E33" s="758">
        <v>0</v>
      </c>
      <c r="F33" s="759">
        <v>0</v>
      </c>
      <c r="G33" s="758">
        <v>0</v>
      </c>
      <c r="H33" s="759">
        <v>0</v>
      </c>
      <c r="I33" s="758">
        <v>0</v>
      </c>
      <c r="J33" s="759">
        <v>0</v>
      </c>
      <c r="K33" s="238"/>
      <c r="L33" s="238"/>
      <c r="P33" s="232"/>
      <c r="Q33" s="232"/>
      <c r="R33" s="232"/>
      <c r="T33" s="232"/>
      <c r="U33" s="232"/>
      <c r="V33" s="232"/>
    </row>
    <row r="34" spans="2:22" ht="33" customHeight="1" thickBot="1">
      <c r="B34" s="642"/>
      <c r="C34" s="232"/>
      <c r="D34" s="232"/>
      <c r="E34" s="760">
        <v>0</v>
      </c>
      <c r="F34" s="761">
        <v>0</v>
      </c>
      <c r="G34" s="760">
        <v>0</v>
      </c>
      <c r="H34" s="761">
        <v>0</v>
      </c>
      <c r="I34" s="760">
        <v>0</v>
      </c>
      <c r="J34" s="761">
        <v>0</v>
      </c>
      <c r="K34" s="238"/>
      <c r="L34" s="238"/>
      <c r="P34" s="232"/>
      <c r="Q34" s="232"/>
      <c r="R34" s="232"/>
      <c r="T34" s="232"/>
      <c r="U34" s="232"/>
      <c r="V34" s="232"/>
    </row>
    <row r="35" spans="2:22" ht="15.75" thickBot="1">
      <c r="B35" s="642"/>
      <c r="C35" s="232"/>
      <c r="D35" s="232"/>
      <c r="E35" s="616" t="s">
        <v>190</v>
      </c>
      <c r="F35" s="617" t="s">
        <v>191</v>
      </c>
      <c r="G35" s="618" t="s">
        <v>190</v>
      </c>
      <c r="H35" s="618" t="s">
        <v>191</v>
      </c>
      <c r="I35" s="616" t="s">
        <v>190</v>
      </c>
      <c r="J35" s="617" t="s">
        <v>191</v>
      </c>
      <c r="K35" s="272"/>
      <c r="L35" s="272"/>
      <c r="P35" s="232"/>
      <c r="Q35" s="232"/>
      <c r="R35" s="232"/>
      <c r="T35" s="232"/>
      <c r="U35" s="232"/>
      <c r="V35" s="232"/>
    </row>
    <row r="36" spans="2:22" ht="15.75" thickBot="1">
      <c r="B36" s="649"/>
      <c r="C36" s="649"/>
      <c r="D36" s="650" t="s">
        <v>153</v>
      </c>
      <c r="E36" s="651"/>
      <c r="F36" s="652"/>
      <c r="G36" s="653"/>
      <c r="H36" s="653"/>
      <c r="I36" s="653"/>
      <c r="J36" s="654"/>
      <c r="K36" s="273"/>
      <c r="L36" s="273"/>
      <c r="P36" s="232"/>
      <c r="Q36" s="232"/>
      <c r="R36" s="232"/>
      <c r="T36" s="232"/>
      <c r="U36" s="232"/>
      <c r="V36" s="232"/>
    </row>
    <row r="37" spans="2:22">
      <c r="B37" s="744" t="s">
        <v>141</v>
      </c>
      <c r="C37" s="655"/>
      <c r="D37" s="641" t="s">
        <v>106</v>
      </c>
      <c r="E37" s="656">
        <v>62</v>
      </c>
      <c r="F37" s="274">
        <v>0.2138546506153384</v>
      </c>
      <c r="G37" s="656">
        <v>62</v>
      </c>
      <c r="H37" s="657">
        <v>0.2138546506153384</v>
      </c>
      <c r="I37" s="656">
        <v>67</v>
      </c>
      <c r="J37" s="657">
        <v>0.25869353463810202</v>
      </c>
      <c r="K37" s="238"/>
      <c r="L37" s="238"/>
      <c r="P37" s="232"/>
      <c r="Q37" s="232"/>
      <c r="R37" s="232"/>
      <c r="T37" s="232"/>
      <c r="U37" s="232"/>
      <c r="V37" s="232"/>
    </row>
    <row r="38" spans="2:22" s="194" customFormat="1">
      <c r="B38" s="749"/>
      <c r="C38" s="658"/>
      <c r="D38" s="659" t="s">
        <v>154</v>
      </c>
      <c r="E38" s="621">
        <v>62</v>
      </c>
      <c r="F38" s="660">
        <v>7.3901724925252876E-2</v>
      </c>
      <c r="G38" s="621">
        <v>62</v>
      </c>
      <c r="H38" s="276">
        <v>7.3901724925252876E-2</v>
      </c>
      <c r="I38" s="621">
        <v>67</v>
      </c>
      <c r="J38" s="276">
        <v>8.7356774750160696E-2</v>
      </c>
      <c r="K38" s="238"/>
      <c r="L38" s="238"/>
      <c r="P38" s="232"/>
      <c r="Q38" s="232"/>
      <c r="R38" s="232"/>
      <c r="T38" s="232"/>
      <c r="U38" s="232"/>
      <c r="V38" s="232"/>
    </row>
    <row r="39" spans="2:22" s="194" customFormat="1" ht="15.75" thickBot="1">
      <c r="B39" s="745">
        <v>0</v>
      </c>
      <c r="C39" s="661"/>
      <c r="D39" s="662" t="s">
        <v>155</v>
      </c>
      <c r="E39" s="268">
        <v>62</v>
      </c>
      <c r="F39" s="277">
        <v>0.21449720340058212</v>
      </c>
      <c r="G39" s="268">
        <v>62</v>
      </c>
      <c r="H39" s="663">
        <v>0.21449720340058212</v>
      </c>
      <c r="I39" s="268">
        <v>67</v>
      </c>
      <c r="J39" s="663">
        <v>0.26500053654806283</v>
      </c>
      <c r="K39" s="238"/>
      <c r="L39" s="238"/>
      <c r="P39" s="232"/>
      <c r="Q39" s="232"/>
      <c r="R39" s="232"/>
      <c r="T39" s="232"/>
      <c r="U39" s="232"/>
      <c r="V39" s="232"/>
    </row>
    <row r="40" spans="2:22" s="194" customFormat="1">
      <c r="B40" s="750"/>
      <c r="C40" s="664"/>
      <c r="D40" s="665" t="s">
        <v>106</v>
      </c>
      <c r="E40" s="666">
        <v>62</v>
      </c>
      <c r="F40" s="667">
        <v>0.54669192215137219</v>
      </c>
      <c r="G40" s="666">
        <v>60</v>
      </c>
      <c r="H40" s="278">
        <v>0.53069337209630363</v>
      </c>
      <c r="I40" s="666">
        <v>67</v>
      </c>
      <c r="J40" s="279">
        <v>0.67004065362330756</v>
      </c>
      <c r="K40" s="238"/>
      <c r="L40" s="238"/>
      <c r="P40" s="232"/>
      <c r="Q40" s="232"/>
      <c r="R40" s="232"/>
      <c r="T40" s="232"/>
      <c r="U40" s="232"/>
      <c r="V40" s="232"/>
    </row>
    <row r="41" spans="2:22" s="194" customFormat="1" ht="15.75" thickBot="1">
      <c r="B41" s="751">
        <v>0</v>
      </c>
      <c r="C41" s="668"/>
      <c r="D41" s="669" t="s">
        <v>154</v>
      </c>
      <c r="E41" s="280">
        <v>62</v>
      </c>
      <c r="F41" s="281">
        <v>0.20772134001195286</v>
      </c>
      <c r="G41" s="280">
        <v>60</v>
      </c>
      <c r="H41" s="670">
        <v>0.18149977312650539</v>
      </c>
      <c r="I41" s="280">
        <v>67</v>
      </c>
      <c r="J41" s="670">
        <v>0.22210395138868785</v>
      </c>
      <c r="K41" s="272"/>
      <c r="L41" s="272"/>
      <c r="P41" s="232"/>
      <c r="Q41" s="232"/>
      <c r="R41" s="232"/>
      <c r="T41" s="232"/>
      <c r="U41" s="232"/>
      <c r="V41" s="232"/>
    </row>
    <row r="42" spans="2:22" s="194" customFormat="1">
      <c r="B42" s="744"/>
      <c r="C42" s="671"/>
      <c r="D42" s="672" t="s">
        <v>106</v>
      </c>
      <c r="E42" s="656">
        <v>62</v>
      </c>
      <c r="F42" s="657">
        <v>0.53179820047023707</v>
      </c>
      <c r="G42" s="656">
        <v>62</v>
      </c>
      <c r="H42" s="657">
        <v>0.53179820047023707</v>
      </c>
      <c r="I42" s="656">
        <v>67</v>
      </c>
      <c r="J42" s="657">
        <v>0.49285060491702665</v>
      </c>
      <c r="K42" s="273"/>
      <c r="L42" s="273"/>
      <c r="P42" s="232"/>
      <c r="Q42" s="232"/>
      <c r="R42" s="232"/>
      <c r="T42" s="232"/>
      <c r="U42" s="232"/>
      <c r="V42" s="232"/>
    </row>
    <row r="43" spans="2:22" s="194" customFormat="1" ht="15.75" thickBot="1">
      <c r="B43" s="745">
        <v>0</v>
      </c>
      <c r="C43" s="673"/>
      <c r="D43" s="674" t="s">
        <v>154</v>
      </c>
      <c r="E43" s="268">
        <v>62</v>
      </c>
      <c r="F43" s="282">
        <v>0.20726245065564852</v>
      </c>
      <c r="G43" s="268">
        <v>62</v>
      </c>
      <c r="H43" s="282">
        <v>0.20726245065564852</v>
      </c>
      <c r="I43" s="268">
        <v>67</v>
      </c>
      <c r="J43" s="282">
        <v>0.22132709579624102</v>
      </c>
      <c r="K43" s="238"/>
      <c r="L43" s="238"/>
      <c r="P43" s="232"/>
      <c r="Q43" s="232"/>
      <c r="R43" s="232"/>
      <c r="T43" s="232"/>
      <c r="U43" s="232"/>
      <c r="V43" s="232"/>
    </row>
    <row r="44" spans="2:22" s="194" customFormat="1">
      <c r="B44" s="744"/>
      <c r="C44" s="671"/>
      <c r="D44" s="672" t="s">
        <v>106</v>
      </c>
      <c r="E44" s="656">
        <v>62</v>
      </c>
      <c r="F44" s="657">
        <v>0.55233683687826196</v>
      </c>
      <c r="G44" s="656">
        <v>62</v>
      </c>
      <c r="H44" s="657">
        <v>0.55233683687826196</v>
      </c>
      <c r="I44" s="656">
        <v>67</v>
      </c>
      <c r="J44" s="657">
        <v>0.67117658034723882</v>
      </c>
      <c r="K44" s="238"/>
      <c r="L44" s="238"/>
      <c r="P44" s="232"/>
      <c r="Q44" s="232"/>
      <c r="R44" s="232"/>
      <c r="T44" s="232"/>
      <c r="U44" s="232"/>
      <c r="V44" s="232"/>
    </row>
    <row r="45" spans="2:22" s="194" customFormat="1" ht="15.75" thickBot="1">
      <c r="B45" s="745">
        <v>0</v>
      </c>
      <c r="C45" s="673"/>
      <c r="D45" s="674" t="s">
        <v>154</v>
      </c>
      <c r="E45" s="268">
        <v>62</v>
      </c>
      <c r="F45" s="282">
        <v>0.19808128032533215</v>
      </c>
      <c r="G45" s="268">
        <v>62</v>
      </c>
      <c r="H45" s="282">
        <v>0.19808128032533215</v>
      </c>
      <c r="I45" s="268">
        <v>67</v>
      </c>
      <c r="J45" s="282">
        <v>0.21303323803974056</v>
      </c>
      <c r="K45" s="238"/>
      <c r="L45" s="238"/>
      <c r="P45" s="232"/>
      <c r="Q45" s="232"/>
      <c r="R45" s="232"/>
      <c r="T45" s="232"/>
      <c r="U45" s="232"/>
      <c r="V45" s="232"/>
    </row>
    <row r="46" spans="2:22" s="194" customFormat="1">
      <c r="B46" s="750"/>
      <c r="C46" s="664"/>
      <c r="D46" s="665" t="s">
        <v>156</v>
      </c>
      <c r="E46" s="666">
        <v>62</v>
      </c>
      <c r="F46" s="667">
        <v>0.63082279440480793</v>
      </c>
      <c r="G46" s="666">
        <v>62</v>
      </c>
      <c r="H46" s="667">
        <v>0.63082279440480793</v>
      </c>
      <c r="I46" s="666">
        <v>67</v>
      </c>
      <c r="J46" s="667">
        <v>0.78224625259041447</v>
      </c>
      <c r="K46" s="238"/>
      <c r="L46" s="238"/>
      <c r="P46" s="232"/>
      <c r="Q46" s="232"/>
      <c r="R46" s="232"/>
      <c r="T46" s="232"/>
      <c r="U46" s="232"/>
      <c r="V46" s="232"/>
    </row>
    <row r="47" spans="2:22" s="194" customFormat="1" ht="15.75" thickBot="1">
      <c r="B47" s="751">
        <v>0</v>
      </c>
      <c r="C47" s="668"/>
      <c r="D47" s="669" t="s">
        <v>157</v>
      </c>
      <c r="E47" s="280">
        <v>62</v>
      </c>
      <c r="F47" s="283">
        <v>1.1259648624900967E-2</v>
      </c>
      <c r="G47" s="280">
        <v>62</v>
      </c>
      <c r="H47" s="281">
        <v>1.1259648624900967E-2</v>
      </c>
      <c r="I47" s="280">
        <v>67</v>
      </c>
      <c r="J47" s="283">
        <v>1.4370048207192471E-2</v>
      </c>
      <c r="K47" s="238"/>
      <c r="L47" s="238"/>
      <c r="P47" s="232"/>
      <c r="Q47" s="232"/>
      <c r="R47" s="232"/>
      <c r="T47" s="232"/>
      <c r="U47" s="232"/>
      <c r="V47" s="232"/>
    </row>
    <row r="48" spans="2:22" ht="48" customHeight="1">
      <c r="B48" s="744"/>
      <c r="C48" s="671"/>
      <c r="D48" s="672" t="s">
        <v>156</v>
      </c>
      <c r="E48" s="656">
        <v>62</v>
      </c>
      <c r="F48" s="675">
        <v>0.6194076876422463</v>
      </c>
      <c r="G48" s="656" t="s">
        <v>199</v>
      </c>
      <c r="H48" s="675">
        <v>0.71263925420505425</v>
      </c>
      <c r="I48" s="656">
        <v>67</v>
      </c>
      <c r="J48" s="675">
        <v>0.81677110474395886</v>
      </c>
      <c r="K48" s="238"/>
      <c r="L48" s="238"/>
      <c r="P48" s="232"/>
      <c r="Q48" s="232"/>
      <c r="R48" s="232"/>
      <c r="T48" s="232"/>
      <c r="U48" s="232"/>
      <c r="V48" s="232"/>
    </row>
    <row r="49" spans="2:22" ht="53.25" customHeight="1" thickBot="1">
      <c r="B49" s="745"/>
      <c r="C49" s="673"/>
      <c r="D49" s="674" t="s">
        <v>157</v>
      </c>
      <c r="E49" s="268">
        <v>62</v>
      </c>
      <c r="F49" s="676">
        <v>1.2019211112857644E-2</v>
      </c>
      <c r="G49" s="677" t="s">
        <v>199</v>
      </c>
      <c r="H49" s="676">
        <v>1.271940340858682E-2</v>
      </c>
      <c r="I49" s="268">
        <v>67</v>
      </c>
      <c r="J49" s="676">
        <v>1.4899411631031281E-2</v>
      </c>
      <c r="K49" s="238"/>
      <c r="L49" s="238"/>
      <c r="P49" s="232"/>
      <c r="Q49" s="232"/>
      <c r="R49" s="232"/>
      <c r="T49" s="232"/>
      <c r="U49" s="232"/>
      <c r="V49" s="232"/>
    </row>
    <row r="50" spans="2:22" ht="40.5" customHeight="1">
      <c r="B50" s="744"/>
      <c r="C50" s="671"/>
      <c r="D50" s="672" t="s">
        <v>156</v>
      </c>
      <c r="E50" s="656">
        <v>62</v>
      </c>
      <c r="F50" s="675">
        <v>0.43180180937843532</v>
      </c>
      <c r="G50" s="656" t="s">
        <v>199</v>
      </c>
      <c r="H50" s="675">
        <v>0.4977820309462247</v>
      </c>
      <c r="I50" s="656">
        <v>67</v>
      </c>
      <c r="J50" s="675">
        <v>0.57061641442868993</v>
      </c>
      <c r="K50" s="238"/>
      <c r="L50" s="238"/>
      <c r="P50" s="232"/>
      <c r="Q50" s="232"/>
      <c r="R50" s="232"/>
      <c r="T50" s="232"/>
      <c r="U50" s="232"/>
      <c r="V50" s="232"/>
    </row>
    <row r="51" spans="2:22" ht="47.25" customHeight="1" thickBot="1">
      <c r="B51" s="745">
        <v>0</v>
      </c>
      <c r="C51" s="673"/>
      <c r="D51" s="674" t="s">
        <v>157</v>
      </c>
      <c r="E51" s="268">
        <v>62</v>
      </c>
      <c r="F51" s="678">
        <v>8.3500207524375408E-3</v>
      </c>
      <c r="G51" s="268" t="s">
        <v>199</v>
      </c>
      <c r="H51" s="678">
        <v>8.8833906085859192E-3</v>
      </c>
      <c r="I51" s="268">
        <v>67</v>
      </c>
      <c r="J51" s="676">
        <v>1.0492648555132563E-2</v>
      </c>
      <c r="K51" s="238"/>
      <c r="L51" s="238"/>
      <c r="P51" s="232"/>
      <c r="Q51" s="232"/>
      <c r="R51" s="232"/>
      <c r="T51" s="232"/>
      <c r="U51" s="232"/>
      <c r="V51" s="232"/>
    </row>
    <row r="52" spans="2:22">
      <c r="B52" s="746"/>
      <c r="C52" s="679"/>
      <c r="D52" s="679" t="s">
        <v>106</v>
      </c>
      <c r="E52" s="656">
        <v>62</v>
      </c>
      <c r="F52" s="238">
        <v>0.1091704818643166</v>
      </c>
      <c r="G52" s="656">
        <v>62</v>
      </c>
      <c r="H52" s="657">
        <v>0.1091704818643166</v>
      </c>
      <c r="I52" s="656">
        <v>67</v>
      </c>
      <c r="J52" s="284">
        <v>0.12725224363088555</v>
      </c>
      <c r="K52" s="238"/>
      <c r="L52" s="238"/>
      <c r="P52" s="232"/>
      <c r="Q52" s="232"/>
      <c r="R52" s="232"/>
      <c r="T52" s="232"/>
      <c r="U52" s="232"/>
      <c r="V52" s="232"/>
    </row>
    <row r="53" spans="2:22">
      <c r="B53" s="747">
        <v>0</v>
      </c>
      <c r="C53" s="680"/>
      <c r="D53" s="680" t="s">
        <v>154</v>
      </c>
      <c r="E53" s="621">
        <v>62</v>
      </c>
      <c r="F53" s="238">
        <v>6.0104127351290677E-2</v>
      </c>
      <c r="G53" s="621">
        <v>62</v>
      </c>
      <c r="H53" s="660">
        <v>6.0104127351290677E-2</v>
      </c>
      <c r="I53" s="621">
        <v>67</v>
      </c>
      <c r="J53" s="660">
        <v>5.6610134452007708E-2</v>
      </c>
      <c r="K53" s="238"/>
      <c r="L53" s="238"/>
      <c r="P53" s="232"/>
      <c r="Q53" s="232"/>
      <c r="R53" s="232"/>
      <c r="T53" s="232"/>
      <c r="U53" s="232"/>
      <c r="V53" s="232"/>
    </row>
    <row r="54" spans="2:22">
      <c r="B54" s="747">
        <v>0</v>
      </c>
      <c r="C54" s="680"/>
      <c r="D54" s="680" t="s">
        <v>158</v>
      </c>
      <c r="E54" s="621">
        <v>62</v>
      </c>
      <c r="F54" s="238">
        <v>0.50617164906948231</v>
      </c>
      <c r="G54" s="621">
        <v>62</v>
      </c>
      <c r="H54" s="660">
        <v>0.50617164906948231</v>
      </c>
      <c r="I54" s="621">
        <v>67</v>
      </c>
      <c r="J54" s="660">
        <v>0.69970397938826956</v>
      </c>
      <c r="K54" s="263"/>
      <c r="L54" s="263"/>
      <c r="P54" s="232"/>
      <c r="Q54" s="232"/>
      <c r="R54" s="232"/>
      <c r="T54" s="232"/>
      <c r="U54" s="232"/>
      <c r="V54" s="232"/>
    </row>
    <row r="55" spans="2:22" ht="15.75" thickBot="1">
      <c r="B55" s="748">
        <v>0</v>
      </c>
      <c r="C55" s="681"/>
      <c r="D55" s="681" t="s">
        <v>157</v>
      </c>
      <c r="E55" s="268">
        <v>62</v>
      </c>
      <c r="F55" s="238">
        <v>1.0703008877384481E-2</v>
      </c>
      <c r="G55" s="268">
        <v>62</v>
      </c>
      <c r="H55" s="277">
        <v>1.0703008877384481E-2</v>
      </c>
      <c r="I55" s="268">
        <v>67</v>
      </c>
      <c r="J55" s="282">
        <v>1.3508113128011149E-2</v>
      </c>
      <c r="K55" s="238"/>
      <c r="L55" s="238"/>
      <c r="P55" s="232"/>
      <c r="Q55" s="232"/>
      <c r="R55" s="232"/>
      <c r="T55" s="232"/>
      <c r="U55" s="232"/>
      <c r="V55" s="232"/>
    </row>
    <row r="56" spans="2:22">
      <c r="B56" s="744"/>
      <c r="C56" s="682"/>
      <c r="D56" s="679" t="s">
        <v>158</v>
      </c>
      <c r="E56" s="656">
        <v>62</v>
      </c>
      <c r="F56" s="657">
        <v>0.59174761894277439</v>
      </c>
      <c r="G56" s="656">
        <v>62</v>
      </c>
      <c r="H56" s="657">
        <v>0.59174761894277439</v>
      </c>
      <c r="I56" s="656">
        <v>67</v>
      </c>
      <c r="J56" s="657">
        <v>0.73838490199321705</v>
      </c>
      <c r="K56" s="238"/>
      <c r="L56" s="238"/>
      <c r="P56" s="232"/>
      <c r="Q56" s="232"/>
      <c r="R56" s="232"/>
      <c r="T56" s="232"/>
      <c r="U56" s="232"/>
      <c r="V56" s="232"/>
    </row>
    <row r="57" spans="2:22" ht="15.75" thickBot="1">
      <c r="B57" s="745">
        <v>0</v>
      </c>
      <c r="C57" s="683"/>
      <c r="D57" s="681" t="s">
        <v>157</v>
      </c>
      <c r="E57" s="268">
        <v>62</v>
      </c>
      <c r="F57" s="277">
        <v>9.0602559307775138E-3</v>
      </c>
      <c r="G57" s="268">
        <v>62</v>
      </c>
      <c r="H57" s="277">
        <v>9.0602559307775138E-3</v>
      </c>
      <c r="I57" s="268">
        <v>67</v>
      </c>
      <c r="J57" s="282">
        <v>1.1272370150058896E-2</v>
      </c>
      <c r="K57" s="271"/>
      <c r="L57" s="271"/>
      <c r="P57" s="232"/>
      <c r="Q57" s="232"/>
      <c r="R57" s="232"/>
      <c r="T57" s="232"/>
      <c r="U57" s="232"/>
      <c r="V57" s="232"/>
    </row>
    <row r="58" spans="2:22">
      <c r="B58" s="684"/>
      <c r="C58" s="684"/>
      <c r="D58" s="685"/>
      <c r="E58" s="686"/>
      <c r="F58" s="275"/>
      <c r="G58" s="686"/>
      <c r="H58" s="275"/>
      <c r="I58" s="686"/>
      <c r="J58" s="275"/>
      <c r="K58" s="271"/>
      <c r="L58" s="271"/>
      <c r="P58" s="232"/>
      <c r="Q58" s="232"/>
      <c r="R58" s="232"/>
      <c r="T58" s="232"/>
      <c r="U58" s="232"/>
      <c r="V58" s="232"/>
    </row>
    <row r="59" spans="2:22" ht="15.75" thickBot="1">
      <c r="B59" s="687"/>
      <c r="C59" s="687"/>
      <c r="D59" s="642"/>
      <c r="E59" s="686"/>
      <c r="F59" s="275"/>
      <c r="G59" s="686"/>
      <c r="H59" s="275"/>
      <c r="I59" s="686"/>
      <c r="J59" s="275"/>
      <c r="K59" s="263"/>
      <c r="L59" s="263"/>
      <c r="P59" s="232"/>
      <c r="Q59" s="232"/>
      <c r="R59" s="232"/>
      <c r="T59" s="232"/>
      <c r="U59" s="232"/>
      <c r="V59" s="232"/>
    </row>
    <row r="60" spans="2:22" ht="44.25" customHeight="1">
      <c r="B60" s="744" t="s">
        <v>151</v>
      </c>
      <c r="C60" s="682"/>
      <c r="D60" s="679" t="s">
        <v>158</v>
      </c>
      <c r="E60" s="656">
        <v>57</v>
      </c>
      <c r="F60" s="675">
        <v>0.54381256998103278</v>
      </c>
      <c r="G60" s="656" t="s">
        <v>204</v>
      </c>
      <c r="H60" s="675">
        <v>0.58452346991051396</v>
      </c>
      <c r="I60" s="285"/>
      <c r="J60" s="284"/>
      <c r="K60" s="238"/>
      <c r="L60" s="238"/>
      <c r="P60" s="232"/>
      <c r="Q60" s="232"/>
      <c r="R60" s="232"/>
      <c r="T60" s="232"/>
      <c r="U60" s="232"/>
      <c r="V60" s="232"/>
    </row>
    <row r="61" spans="2:22" ht="44.25" customHeight="1" thickBot="1">
      <c r="B61" s="745"/>
      <c r="C61" s="683"/>
      <c r="D61" s="681" t="s">
        <v>157</v>
      </c>
      <c r="E61" s="268">
        <v>57</v>
      </c>
      <c r="F61" s="678">
        <v>9.8625119237320605E-3</v>
      </c>
      <c r="G61" s="268" t="s">
        <v>204</v>
      </c>
      <c r="H61" s="678">
        <v>1.0160706703508852E-2</v>
      </c>
      <c r="I61" s="268"/>
      <c r="J61" s="282"/>
      <c r="K61" s="238"/>
      <c r="L61" s="238"/>
      <c r="P61" s="232"/>
      <c r="Q61" s="232"/>
      <c r="R61" s="232"/>
      <c r="T61" s="232"/>
      <c r="U61" s="232"/>
      <c r="V61" s="232"/>
    </row>
    <row r="62" spans="2:22">
      <c r="B62" s="687"/>
      <c r="C62" s="687"/>
      <c r="D62" s="642"/>
      <c r="E62" s="652"/>
      <c r="F62" s="275"/>
      <c r="G62" s="652"/>
      <c r="H62" s="275"/>
      <c r="I62" s="652"/>
      <c r="J62" s="275"/>
      <c r="K62" s="271"/>
      <c r="L62" s="271"/>
    </row>
    <row r="63" spans="2:22">
      <c r="B63" s="687"/>
      <c r="C63" s="687"/>
      <c r="D63" s="642"/>
      <c r="E63" s="652"/>
      <c r="F63" s="275"/>
      <c r="G63" s="652"/>
      <c r="H63" s="275"/>
      <c r="I63" s="652"/>
      <c r="J63" s="275"/>
      <c r="K63" s="271"/>
      <c r="L63" s="271"/>
    </row>
    <row r="64" spans="2:22" ht="15.75" thickBot="1">
      <c r="B64" s="687"/>
      <c r="C64" s="687"/>
      <c r="D64" s="642"/>
      <c r="E64" s="652"/>
      <c r="F64" s="275"/>
      <c r="G64" s="652"/>
      <c r="H64" s="275"/>
      <c r="I64" s="652"/>
      <c r="J64" s="275"/>
      <c r="K64" s="271"/>
      <c r="L64" s="271"/>
    </row>
    <row r="65" spans="2:12">
      <c r="B65" s="744" t="s">
        <v>152</v>
      </c>
      <c r="C65" s="682"/>
      <c r="D65" s="679" t="s">
        <v>156</v>
      </c>
      <c r="E65" s="688">
        <v>52</v>
      </c>
      <c r="F65" s="284">
        <v>0.47473976987075123</v>
      </c>
      <c r="G65" s="689">
        <v>57</v>
      </c>
      <c r="H65" s="690">
        <v>0.73122655606427378</v>
      </c>
      <c r="I65" s="688">
        <v>57</v>
      </c>
      <c r="J65" s="284">
        <v>0.73122655606427378</v>
      </c>
      <c r="K65" s="271"/>
      <c r="L65" s="271"/>
    </row>
    <row r="66" spans="2:12" ht="15.75" thickBot="1">
      <c r="B66" s="745">
        <v>0</v>
      </c>
      <c r="C66" s="683"/>
      <c r="D66" s="681" t="s">
        <v>157</v>
      </c>
      <c r="E66" s="691">
        <v>52</v>
      </c>
      <c r="F66" s="663">
        <v>9.4620675295735892E-3</v>
      </c>
      <c r="G66" s="692">
        <v>57</v>
      </c>
      <c r="H66" s="277">
        <v>1.1938311692535572E-2</v>
      </c>
      <c r="I66" s="691">
        <v>57</v>
      </c>
      <c r="J66" s="663">
        <v>1.1938311692535572E-2</v>
      </c>
      <c r="K66" s="271"/>
      <c r="L66" s="271"/>
    </row>
  </sheetData>
  <mergeCells count="24">
    <mergeCell ref="B5:D5"/>
    <mergeCell ref="E4:F4"/>
    <mergeCell ref="G4:H4"/>
    <mergeCell ref="I4:J4"/>
    <mergeCell ref="U4:U5"/>
    <mergeCell ref="V4:V5"/>
    <mergeCell ref="B48:B49"/>
    <mergeCell ref="B15:D15"/>
    <mergeCell ref="B17:D17"/>
    <mergeCell ref="U30:U31"/>
    <mergeCell ref="V30:V31"/>
    <mergeCell ref="E31:F34"/>
    <mergeCell ref="G31:H34"/>
    <mergeCell ref="I31:J34"/>
    <mergeCell ref="B37:B39"/>
    <mergeCell ref="B40:B41"/>
    <mergeCell ref="B42:B43"/>
    <mergeCell ref="B44:B45"/>
    <mergeCell ref="B46:B47"/>
    <mergeCell ref="B50:B51"/>
    <mergeCell ref="B52:B55"/>
    <mergeCell ref="B56:B57"/>
    <mergeCell ref="B60:B61"/>
    <mergeCell ref="B65:B66"/>
  </mergeCells>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L8"/>
  <sheetViews>
    <sheetView zoomScale="90" zoomScaleNormal="90" workbookViewId="0">
      <selection activeCell="A2" sqref="A2"/>
    </sheetView>
  </sheetViews>
  <sheetFormatPr baseColWidth="10" defaultRowHeight="15"/>
  <cols>
    <col min="1" max="1" width="22.85546875" style="694" customWidth="1"/>
    <col min="2" max="2" width="24.28515625" style="694" customWidth="1"/>
    <col min="3" max="3" width="15.28515625" style="694" customWidth="1"/>
    <col min="4" max="4" width="16.85546875" style="694" customWidth="1"/>
    <col min="5" max="16384" width="11.42578125" style="694"/>
  </cols>
  <sheetData>
    <row r="1" spans="1:12" ht="15.75">
      <c r="A1" s="693" t="s">
        <v>290</v>
      </c>
    </row>
    <row r="2" spans="1:12">
      <c r="A2" s="8" t="s">
        <v>39</v>
      </c>
    </row>
    <row r="3" spans="1:12" ht="15.75" thickBot="1"/>
    <row r="4" spans="1:12" ht="81.75" customHeight="1" thickBot="1">
      <c r="B4" s="695" t="s">
        <v>140</v>
      </c>
      <c r="C4" s="696" t="s">
        <v>130</v>
      </c>
      <c r="D4" s="696" t="s">
        <v>131</v>
      </c>
      <c r="E4" s="697" t="s">
        <v>132</v>
      </c>
      <c r="F4" s="698" t="s">
        <v>133</v>
      </c>
      <c r="G4" s="698" t="s">
        <v>134</v>
      </c>
      <c r="H4" s="698" t="s">
        <v>135</v>
      </c>
      <c r="I4" s="698" t="s">
        <v>136</v>
      </c>
      <c r="J4" s="698" t="s">
        <v>137</v>
      </c>
      <c r="K4" s="698" t="s">
        <v>138</v>
      </c>
      <c r="L4" s="699" t="s">
        <v>139</v>
      </c>
    </row>
    <row r="5" spans="1:12">
      <c r="B5" s="774" t="s">
        <v>140</v>
      </c>
      <c r="C5" s="770"/>
      <c r="D5" s="770"/>
      <c r="E5" s="776">
        <v>2020</v>
      </c>
      <c r="F5" s="768">
        <v>2021</v>
      </c>
      <c r="G5" s="770">
        <v>2022</v>
      </c>
      <c r="H5" s="768">
        <v>2023</v>
      </c>
      <c r="I5" s="770">
        <v>2024</v>
      </c>
      <c r="J5" s="768">
        <v>2025</v>
      </c>
      <c r="K5" s="770">
        <v>2026</v>
      </c>
      <c r="L5" s="772">
        <v>2027</v>
      </c>
    </row>
    <row r="6" spans="1:12" ht="15.75" thickBot="1">
      <c r="B6" s="775"/>
      <c r="C6" s="771"/>
      <c r="D6" s="771"/>
      <c r="E6" s="777"/>
      <c r="F6" s="769"/>
      <c r="G6" s="771"/>
      <c r="H6" s="769"/>
      <c r="I6" s="771"/>
      <c r="J6" s="769"/>
      <c r="K6" s="771"/>
      <c r="L6" s="773"/>
    </row>
    <row r="7" spans="1:12" ht="50.25" customHeight="1" thickBot="1">
      <c r="B7" s="700" t="s">
        <v>143</v>
      </c>
      <c r="C7" s="701" t="s">
        <v>193</v>
      </c>
      <c r="D7" s="701" t="s">
        <v>194</v>
      </c>
      <c r="E7" s="702">
        <v>0.71204715326221457</v>
      </c>
      <c r="F7" s="702"/>
      <c r="G7" s="702">
        <v>0.75441326216332516</v>
      </c>
      <c r="H7" s="702">
        <v>0.7565019133845774</v>
      </c>
      <c r="I7" s="702">
        <v>0.79066305691088157</v>
      </c>
      <c r="J7" s="702">
        <v>0.82138256795664599</v>
      </c>
      <c r="K7" s="702">
        <v>0.85657672131131224</v>
      </c>
      <c r="L7" s="703">
        <v>0.89214460501199544</v>
      </c>
    </row>
    <row r="8" spans="1:12" ht="48.75" customHeight="1" thickBot="1">
      <c r="B8" s="704" t="s">
        <v>146</v>
      </c>
      <c r="C8" s="705" t="s">
        <v>193</v>
      </c>
      <c r="D8" s="705" t="s">
        <v>197</v>
      </c>
      <c r="E8" s="286"/>
      <c r="F8" s="286"/>
      <c r="G8" s="286">
        <v>0.64208244302970885</v>
      </c>
      <c r="H8" s="286">
        <v>0.65596508215434768</v>
      </c>
      <c r="I8" s="286">
        <v>0.69524332623461049</v>
      </c>
      <c r="J8" s="286">
        <v>0.72649152314338272</v>
      </c>
      <c r="K8" s="286">
        <v>0.76298451440866399</v>
      </c>
      <c r="L8" s="287">
        <v>0.79661630079760692</v>
      </c>
    </row>
  </sheetData>
  <mergeCells count="9">
    <mergeCell ref="J5:J6"/>
    <mergeCell ref="K5:K6"/>
    <mergeCell ref="L5:L6"/>
    <mergeCell ref="B5:D6"/>
    <mergeCell ref="E5:E6"/>
    <mergeCell ref="F5:F6"/>
    <mergeCell ref="G5:G6"/>
    <mergeCell ref="H5:H6"/>
    <mergeCell ref="I5:I6"/>
  </mergeCells>
  <hyperlinks>
    <hyperlink ref="A2" location="SOMMAIRE!A1" display="Retour au sommair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MD43"/>
  <sheetViews>
    <sheetView workbookViewId="0">
      <selection activeCell="A2" sqref="A2"/>
    </sheetView>
  </sheetViews>
  <sheetFormatPr baseColWidth="10" defaultRowHeight="14.25"/>
  <cols>
    <col min="1" max="13" width="11.7109375" style="288" customWidth="1"/>
    <col min="14" max="14" width="12" style="288" customWidth="1"/>
    <col min="15" max="15" width="11.140625" style="288" customWidth="1"/>
    <col min="16" max="1018" width="11.7109375" style="288" customWidth="1"/>
    <col min="1019" max="16384" width="11.42578125" style="288"/>
  </cols>
  <sheetData>
    <row r="1" spans="1:16" ht="15.75">
      <c r="A1" s="706" t="s">
        <v>291</v>
      </c>
      <c r="B1" s="707"/>
      <c r="C1" s="707"/>
      <c r="D1" s="707"/>
      <c r="E1" s="707"/>
      <c r="F1" s="707"/>
      <c r="G1" s="707"/>
      <c r="H1" s="707"/>
      <c r="I1" s="707"/>
      <c r="J1" s="707"/>
      <c r="K1" s="707"/>
      <c r="L1" s="707"/>
      <c r="M1" s="707"/>
      <c r="N1" s="707"/>
      <c r="O1" s="707"/>
      <c r="P1" s="707"/>
    </row>
    <row r="2" spans="1:16">
      <c r="A2" s="8" t="s">
        <v>39</v>
      </c>
      <c r="B2" s="707"/>
      <c r="C2" s="707"/>
      <c r="D2" s="707"/>
      <c r="E2" s="707"/>
      <c r="F2" s="707"/>
      <c r="G2" s="707"/>
      <c r="H2" s="707"/>
      <c r="I2" s="707"/>
      <c r="J2" s="707"/>
      <c r="K2" s="707"/>
      <c r="L2" s="707"/>
      <c r="M2" s="707"/>
      <c r="N2" s="707"/>
      <c r="O2" s="707"/>
      <c r="P2" s="707"/>
    </row>
    <row r="3" spans="1:16" ht="15" thickBot="1">
      <c r="A3" s="707"/>
      <c r="B3" s="707"/>
      <c r="C3" s="707"/>
      <c r="D3" s="707"/>
      <c r="E3" s="707"/>
      <c r="F3" s="707"/>
      <c r="G3" s="707"/>
      <c r="H3" s="707"/>
      <c r="I3" s="707"/>
      <c r="J3" s="707"/>
      <c r="K3" s="707"/>
      <c r="L3" s="707"/>
      <c r="M3" s="707"/>
      <c r="N3" s="707"/>
      <c r="O3" s="707"/>
      <c r="P3" s="707"/>
    </row>
    <row r="4" spans="1:16" ht="28.5">
      <c r="A4" s="707"/>
      <c r="B4" s="711" t="s">
        <v>247</v>
      </c>
      <c r="C4" s="712" t="s">
        <v>248</v>
      </c>
      <c r="D4" s="713" t="s">
        <v>249</v>
      </c>
      <c r="E4" s="712" t="s">
        <v>250</v>
      </c>
      <c r="F4" s="713" t="s">
        <v>251</v>
      </c>
      <c r="G4" s="712" t="s">
        <v>252</v>
      </c>
      <c r="H4" s="713" t="s">
        <v>253</v>
      </c>
      <c r="I4" s="712" t="s">
        <v>254</v>
      </c>
      <c r="J4" s="713" t="s">
        <v>255</v>
      </c>
      <c r="K4" s="712" t="s">
        <v>256</v>
      </c>
      <c r="L4" s="713" t="s">
        <v>257</v>
      </c>
      <c r="M4" s="712" t="s">
        <v>258</v>
      </c>
      <c r="N4" s="713" t="s">
        <v>259</v>
      </c>
      <c r="O4" s="712" t="s">
        <v>260</v>
      </c>
      <c r="P4" s="714" t="s">
        <v>261</v>
      </c>
    </row>
    <row r="5" spans="1:16" ht="15">
      <c r="A5" s="707"/>
      <c r="B5" s="715" t="s">
        <v>262</v>
      </c>
      <c r="C5" s="716">
        <v>8.5564700000000009</v>
      </c>
      <c r="D5" s="717">
        <v>8.4901488755147287</v>
      </c>
      <c r="E5" s="718">
        <v>7.0395060254924671</v>
      </c>
      <c r="F5" s="717">
        <v>6.9592341432225053</v>
      </c>
      <c r="G5" s="718">
        <v>6.6994021067415721</v>
      </c>
      <c r="H5" s="717">
        <v>14.711277899343544</v>
      </c>
      <c r="I5" s="718"/>
      <c r="J5" s="717"/>
      <c r="K5" s="718"/>
      <c r="L5" s="717"/>
      <c r="M5" s="718"/>
      <c r="N5" s="717"/>
      <c r="O5" s="718"/>
      <c r="P5" s="719"/>
    </row>
    <row r="6" spans="1:16" ht="15">
      <c r="A6" s="707"/>
      <c r="B6" s="728" t="s">
        <v>263</v>
      </c>
      <c r="C6" s="720"/>
      <c r="D6" s="721">
        <v>34.948540899999998</v>
      </c>
      <c r="E6" s="720">
        <v>43.885361841410621</v>
      </c>
      <c r="F6" s="721">
        <v>50.228601622247972</v>
      </c>
      <c r="G6" s="720">
        <v>31.203840153452685</v>
      </c>
      <c r="H6" s="721">
        <v>29.195319662921346</v>
      </c>
      <c r="I6" s="720">
        <v>62.480417943107213</v>
      </c>
      <c r="J6" s="721"/>
      <c r="K6" s="720"/>
      <c r="L6" s="721"/>
      <c r="M6" s="720"/>
      <c r="N6" s="721"/>
      <c r="O6" s="720"/>
      <c r="P6" s="722"/>
    </row>
    <row r="7" spans="1:16" ht="15">
      <c r="A7" s="707"/>
      <c r="B7" s="715" t="s">
        <v>264</v>
      </c>
      <c r="C7" s="718"/>
      <c r="D7" s="717"/>
      <c r="E7" s="718">
        <v>159.03281939999997</v>
      </c>
      <c r="F7" s="717">
        <v>146.20907148136416</v>
      </c>
      <c r="G7" s="718">
        <v>106.73219478563152</v>
      </c>
      <c r="H7" s="717">
        <v>95.470304347826072</v>
      </c>
      <c r="I7" s="718">
        <v>98.141100842696616</v>
      </c>
      <c r="J7" s="717">
        <v>101.89095623632386</v>
      </c>
      <c r="K7" s="718"/>
      <c r="L7" s="717"/>
      <c r="M7" s="718"/>
      <c r="N7" s="717"/>
      <c r="O7" s="718"/>
      <c r="P7" s="719"/>
    </row>
    <row r="8" spans="1:16" ht="15">
      <c r="A8" s="707"/>
      <c r="B8" s="728" t="s">
        <v>265</v>
      </c>
      <c r="C8" s="720"/>
      <c r="D8" s="721"/>
      <c r="E8" s="720"/>
      <c r="F8" s="721">
        <v>166.84497959999999</v>
      </c>
      <c r="G8" s="720">
        <v>187.56371586949635</v>
      </c>
      <c r="H8" s="721">
        <v>137.6603893395133</v>
      </c>
      <c r="I8" s="720">
        <v>117.5331462915601</v>
      </c>
      <c r="J8" s="721">
        <v>124.24372050561796</v>
      </c>
      <c r="K8" s="720">
        <v>119.08014223194748</v>
      </c>
      <c r="L8" s="721"/>
      <c r="M8" s="720"/>
      <c r="N8" s="721"/>
      <c r="O8" s="720"/>
      <c r="P8" s="722"/>
    </row>
    <row r="9" spans="1:16" ht="15">
      <c r="A9" s="707"/>
      <c r="B9" s="715" t="s">
        <v>266</v>
      </c>
      <c r="C9" s="718"/>
      <c r="D9" s="717"/>
      <c r="E9" s="718"/>
      <c r="F9" s="717"/>
      <c r="G9" s="718">
        <v>199.94924039999998</v>
      </c>
      <c r="H9" s="717">
        <v>207.83122510822511</v>
      </c>
      <c r="I9" s="718">
        <v>168.48704681344148</v>
      </c>
      <c r="J9" s="717">
        <v>134.77105984654727</v>
      </c>
      <c r="K9" s="718">
        <v>144.24491797752805</v>
      </c>
      <c r="L9" s="717">
        <v>116.48597374179431</v>
      </c>
      <c r="M9" s="718"/>
      <c r="N9" s="717"/>
      <c r="O9" s="718"/>
      <c r="P9" s="719"/>
    </row>
    <row r="10" spans="1:16" ht="15">
      <c r="A10" s="707"/>
      <c r="B10" s="728" t="s">
        <v>267</v>
      </c>
      <c r="C10" s="720"/>
      <c r="D10" s="721"/>
      <c r="E10" s="720"/>
      <c r="F10" s="721"/>
      <c r="G10" s="720"/>
      <c r="H10" s="721">
        <v>182.13941199999999</v>
      </c>
      <c r="I10" s="720">
        <v>250.55735508394045</v>
      </c>
      <c r="J10" s="721">
        <v>197.68313823870218</v>
      </c>
      <c r="K10" s="720">
        <v>154.53349194373399</v>
      </c>
      <c r="L10" s="721">
        <v>142.81295154494381</v>
      </c>
      <c r="M10" s="720">
        <v>120.85701750547047</v>
      </c>
      <c r="N10" s="721"/>
      <c r="O10" s="720"/>
      <c r="P10" s="722"/>
    </row>
    <row r="11" spans="1:16" ht="15">
      <c r="A11" s="707"/>
      <c r="B11" s="715" t="s">
        <v>268</v>
      </c>
      <c r="C11" s="718"/>
      <c r="D11" s="717"/>
      <c r="E11" s="718"/>
      <c r="F11" s="717"/>
      <c r="G11" s="718"/>
      <c r="H11" s="717"/>
      <c r="I11" s="718">
        <v>189.4608638</v>
      </c>
      <c r="J11" s="717">
        <v>227.50986632879315</v>
      </c>
      <c r="K11" s="718">
        <v>177.6468859791425</v>
      </c>
      <c r="L11" s="717">
        <v>132.04748005115087</v>
      </c>
      <c r="M11" s="718">
        <v>117.38070646067413</v>
      </c>
      <c r="N11" s="717">
        <v>94.403439824945309</v>
      </c>
      <c r="O11" s="718"/>
      <c r="P11" s="719"/>
    </row>
    <row r="12" spans="1:16" ht="15">
      <c r="A12" s="707"/>
      <c r="B12" s="728" t="s">
        <v>269</v>
      </c>
      <c r="C12" s="720"/>
      <c r="D12" s="721"/>
      <c r="E12" s="720"/>
      <c r="F12" s="721"/>
      <c r="G12" s="720"/>
      <c r="H12" s="721"/>
      <c r="I12" s="720"/>
      <c r="J12" s="721">
        <v>211.55923619999999</v>
      </c>
      <c r="K12" s="720">
        <v>218.77372083201354</v>
      </c>
      <c r="L12" s="721">
        <v>154.49404264194669</v>
      </c>
      <c r="M12" s="720">
        <v>123.26373746803068</v>
      </c>
      <c r="N12" s="721">
        <v>95.306125842696616</v>
      </c>
      <c r="O12" s="720">
        <v>63.407030634573296</v>
      </c>
      <c r="P12" s="722"/>
    </row>
    <row r="13" spans="1:16" ht="15.75" thickBot="1">
      <c r="A13" s="707"/>
      <c r="B13" s="723" t="s">
        <v>270</v>
      </c>
      <c r="C13" s="724"/>
      <c r="D13" s="725"/>
      <c r="E13" s="724"/>
      <c r="F13" s="725"/>
      <c r="G13" s="724"/>
      <c r="H13" s="725"/>
      <c r="I13" s="726"/>
      <c r="J13" s="725"/>
      <c r="K13" s="724">
        <v>181.9909624</v>
      </c>
      <c r="L13" s="725">
        <v>174.03499018055118</v>
      </c>
      <c r="M13" s="724">
        <v>135.42657358053302</v>
      </c>
      <c r="N13" s="725">
        <v>111.20141649616366</v>
      </c>
      <c r="O13" s="724">
        <v>68.886417556179765</v>
      </c>
      <c r="P13" s="727">
        <v>45.938472647702412</v>
      </c>
    </row>
    <row r="14" spans="1:16">
      <c r="A14" s="707"/>
    </row>
    <row r="15" spans="1:16">
      <c r="A15" s="707"/>
    </row>
    <row r="16" spans="1:16">
      <c r="A16" s="707"/>
    </row>
    <row r="17" spans="1:16">
      <c r="A17" s="707"/>
    </row>
    <row r="18" spans="1:16">
      <c r="A18" s="707"/>
    </row>
    <row r="19" spans="1:16">
      <c r="A19" s="707"/>
    </row>
    <row r="20" spans="1:16">
      <c r="A20" s="707"/>
    </row>
    <row r="21" spans="1:16">
      <c r="A21" s="707"/>
    </row>
    <row r="22" spans="1:16">
      <c r="A22" s="707"/>
      <c r="B22" s="707"/>
      <c r="C22" s="707"/>
      <c r="D22" s="707"/>
      <c r="E22" s="707"/>
      <c r="F22" s="707"/>
      <c r="G22" s="707"/>
      <c r="H22" s="707"/>
      <c r="I22" s="707"/>
      <c r="J22" s="707"/>
      <c r="K22" s="707"/>
      <c r="L22" s="707"/>
      <c r="M22" s="707"/>
      <c r="N22" s="707"/>
      <c r="O22" s="707"/>
      <c r="P22" s="707"/>
    </row>
    <row r="23" spans="1:16">
      <c r="A23" s="707"/>
      <c r="B23" s="707"/>
      <c r="C23" s="707"/>
      <c r="D23" s="707"/>
      <c r="E23" s="707"/>
      <c r="F23" s="707"/>
      <c r="G23" s="707"/>
      <c r="H23" s="707"/>
      <c r="I23" s="707"/>
      <c r="J23" s="707"/>
      <c r="K23" s="707"/>
      <c r="L23" s="707"/>
      <c r="M23" s="707"/>
      <c r="N23" s="707"/>
      <c r="O23" s="707"/>
      <c r="P23" s="707"/>
    </row>
    <row r="24" spans="1:16">
      <c r="A24" s="707"/>
      <c r="B24" s="707"/>
      <c r="C24" s="707"/>
      <c r="D24" s="707"/>
      <c r="E24" s="707"/>
      <c r="F24" s="707"/>
      <c r="G24" s="707"/>
      <c r="H24" s="707"/>
      <c r="I24" s="707"/>
      <c r="J24" s="707"/>
      <c r="K24" s="707"/>
      <c r="L24" s="707"/>
      <c r="M24" s="707"/>
      <c r="N24" s="707"/>
      <c r="O24" s="707"/>
      <c r="P24" s="707"/>
    </row>
    <row r="25" spans="1:16">
      <c r="A25" s="707"/>
      <c r="B25" s="707"/>
      <c r="C25" s="707"/>
      <c r="D25" s="707"/>
      <c r="E25" s="707"/>
      <c r="F25" s="707"/>
      <c r="G25" s="707"/>
      <c r="H25" s="707"/>
      <c r="I25" s="707"/>
      <c r="J25" s="707"/>
      <c r="K25" s="707"/>
      <c r="L25" s="707"/>
      <c r="M25" s="707"/>
      <c r="N25" s="707"/>
      <c r="O25" s="707"/>
      <c r="P25" s="707"/>
    </row>
    <row r="26" spans="1:16">
      <c r="A26" s="707"/>
      <c r="B26" s="707"/>
      <c r="C26" s="707"/>
      <c r="D26" s="707"/>
      <c r="E26" s="707"/>
      <c r="F26" s="707"/>
      <c r="G26" s="707"/>
      <c r="H26" s="707"/>
      <c r="I26" s="707"/>
      <c r="J26" s="707"/>
      <c r="K26" s="707"/>
      <c r="L26" s="707"/>
      <c r="M26" s="707"/>
      <c r="N26" s="707"/>
      <c r="O26" s="707"/>
      <c r="P26" s="707"/>
    </row>
    <row r="27" spans="1:16">
      <c r="A27" s="707"/>
      <c r="B27" s="707"/>
      <c r="C27" s="707"/>
      <c r="D27" s="707"/>
      <c r="E27" s="707"/>
      <c r="F27" s="707"/>
      <c r="G27" s="707"/>
      <c r="H27" s="707"/>
      <c r="I27" s="707"/>
      <c r="J27" s="707"/>
      <c r="K27" s="707"/>
      <c r="L27" s="707"/>
      <c r="M27" s="707"/>
      <c r="N27" s="707"/>
      <c r="O27" s="707"/>
      <c r="P27" s="707"/>
    </row>
    <row r="28" spans="1:16">
      <c r="A28" s="707"/>
      <c r="B28" s="707"/>
      <c r="C28" s="707"/>
      <c r="D28" s="707"/>
      <c r="E28" s="707"/>
      <c r="F28" s="707"/>
      <c r="G28" s="707"/>
      <c r="H28" s="707"/>
      <c r="I28" s="707"/>
      <c r="J28" s="707"/>
      <c r="K28" s="707"/>
      <c r="L28" s="707"/>
      <c r="M28" s="707"/>
      <c r="N28" s="707"/>
      <c r="O28" s="707"/>
      <c r="P28" s="707"/>
    </row>
    <row r="29" spans="1:16">
      <c r="A29" s="707"/>
      <c r="B29" s="707"/>
      <c r="C29" s="707"/>
      <c r="D29" s="707"/>
      <c r="E29" s="707"/>
      <c r="F29" s="707"/>
      <c r="G29" s="707"/>
      <c r="H29" s="707"/>
      <c r="I29" s="707"/>
      <c r="J29" s="707"/>
      <c r="K29" s="707"/>
      <c r="L29" s="707"/>
      <c r="M29" s="707"/>
      <c r="N29" s="707"/>
      <c r="O29" s="707"/>
      <c r="P29" s="707"/>
    </row>
    <row r="30" spans="1:16">
      <c r="A30" s="289"/>
      <c r="B30" s="707"/>
      <c r="C30" s="707"/>
      <c r="D30" s="707"/>
      <c r="E30" s="707"/>
      <c r="F30" s="707"/>
      <c r="G30" s="707"/>
      <c r="H30" s="707"/>
      <c r="I30" s="707"/>
      <c r="J30" s="707"/>
      <c r="K30" s="707"/>
      <c r="L30" s="707"/>
      <c r="M30" s="707"/>
      <c r="N30" s="707"/>
      <c r="O30" s="707"/>
      <c r="P30" s="707"/>
    </row>
    <row r="31" spans="1:16">
      <c r="A31" s="289"/>
      <c r="B31" s="707"/>
      <c r="C31" s="707"/>
      <c r="D31" s="707"/>
      <c r="E31" s="707"/>
      <c r="F31" s="707"/>
      <c r="G31" s="707"/>
      <c r="H31" s="707"/>
      <c r="I31" s="707"/>
      <c r="J31" s="707"/>
      <c r="K31" s="707"/>
      <c r="L31" s="707"/>
      <c r="M31" s="707"/>
      <c r="N31" s="707"/>
      <c r="O31" s="707"/>
      <c r="P31" s="707"/>
    </row>
    <row r="32" spans="1:16">
      <c r="A32" s="708"/>
      <c r="B32" s="707"/>
      <c r="C32" s="707"/>
      <c r="D32" s="707"/>
      <c r="E32" s="707"/>
      <c r="F32" s="707"/>
      <c r="G32" s="707"/>
      <c r="H32" s="707"/>
      <c r="I32" s="707"/>
      <c r="J32" s="707"/>
      <c r="K32" s="707"/>
      <c r="L32" s="707"/>
      <c r="M32" s="707"/>
      <c r="N32" s="707"/>
      <c r="O32" s="707"/>
      <c r="P32" s="707"/>
    </row>
    <row r="33" spans="1:1018">
      <c r="A33" s="707"/>
      <c r="B33" s="707"/>
      <c r="C33" s="707"/>
      <c r="D33" s="707"/>
      <c r="E33" s="707"/>
      <c r="F33" s="707"/>
      <c r="G33" s="707"/>
      <c r="H33" s="707"/>
      <c r="I33" s="707"/>
      <c r="J33" s="707"/>
      <c r="K33" s="707"/>
      <c r="L33" s="707"/>
      <c r="M33" s="707"/>
      <c r="N33" s="707"/>
      <c r="O33" s="707"/>
      <c r="P33" s="707"/>
    </row>
    <row r="34" spans="1:1018">
      <c r="P34" s="709"/>
      <c r="Q34" s="710"/>
      <c r="R34" s="710"/>
      <c r="S34" s="710"/>
      <c r="T34" s="710"/>
      <c r="U34" s="710"/>
      <c r="V34" s="710"/>
      <c r="W34" s="710"/>
      <c r="X34" s="710"/>
      <c r="Y34" s="710"/>
      <c r="Z34" s="710"/>
      <c r="AA34" s="710"/>
      <c r="AB34" s="710"/>
      <c r="AC34" s="710"/>
      <c r="AD34" s="710"/>
      <c r="AE34" s="710"/>
      <c r="AF34" s="710"/>
      <c r="AG34" s="710"/>
      <c r="AH34" s="710"/>
      <c r="AI34" s="710"/>
      <c r="AJ34" s="710"/>
      <c r="AK34" s="710"/>
      <c r="AL34" s="710"/>
      <c r="AM34" s="710"/>
      <c r="AN34" s="710"/>
      <c r="AO34" s="710"/>
      <c r="AP34" s="710"/>
      <c r="AQ34" s="710"/>
      <c r="AR34" s="710"/>
      <c r="AS34" s="710"/>
      <c r="AT34" s="710"/>
      <c r="AU34" s="710"/>
      <c r="AV34" s="710"/>
      <c r="AW34" s="710"/>
      <c r="AX34" s="710"/>
      <c r="AY34" s="710"/>
      <c r="AZ34" s="710"/>
      <c r="BA34" s="710"/>
      <c r="BB34" s="710"/>
      <c r="BC34" s="710"/>
      <c r="BD34" s="710"/>
      <c r="BE34" s="710"/>
      <c r="BF34" s="710"/>
      <c r="BG34" s="710"/>
      <c r="BH34" s="710"/>
      <c r="BI34" s="710"/>
      <c r="BJ34" s="710"/>
      <c r="BK34" s="710"/>
      <c r="BL34" s="710"/>
      <c r="BM34" s="710"/>
      <c r="BN34" s="710"/>
      <c r="BO34" s="710"/>
      <c r="BP34" s="710"/>
      <c r="BQ34" s="710"/>
      <c r="BR34" s="710"/>
      <c r="BS34" s="710"/>
      <c r="BT34" s="710"/>
      <c r="BU34" s="710"/>
      <c r="BV34" s="710"/>
      <c r="BW34" s="710"/>
      <c r="BX34" s="710"/>
      <c r="BY34" s="710"/>
      <c r="BZ34" s="710"/>
      <c r="CA34" s="710"/>
      <c r="CB34" s="710"/>
      <c r="CC34" s="710"/>
      <c r="CD34" s="710"/>
      <c r="CE34" s="710"/>
      <c r="CF34" s="710"/>
      <c r="CG34" s="710"/>
      <c r="CH34" s="710"/>
      <c r="CI34" s="710"/>
      <c r="CJ34" s="710"/>
      <c r="CK34" s="710"/>
      <c r="CL34" s="710"/>
      <c r="CM34" s="710"/>
      <c r="CN34" s="710"/>
      <c r="CO34" s="710"/>
      <c r="CP34" s="710"/>
      <c r="CQ34" s="710"/>
      <c r="CR34" s="710"/>
      <c r="CS34" s="710"/>
      <c r="CT34" s="710"/>
      <c r="CU34" s="710"/>
      <c r="CV34" s="710"/>
      <c r="CW34" s="710"/>
      <c r="CX34" s="710"/>
      <c r="CY34" s="710"/>
      <c r="CZ34" s="710"/>
      <c r="DA34" s="710"/>
      <c r="DB34" s="710"/>
      <c r="DC34" s="710"/>
      <c r="DD34" s="710"/>
      <c r="DE34" s="710"/>
      <c r="DF34" s="710"/>
      <c r="DG34" s="710"/>
      <c r="DH34" s="710"/>
      <c r="DI34" s="710"/>
      <c r="DJ34" s="710"/>
      <c r="DK34" s="710"/>
      <c r="DL34" s="710"/>
      <c r="DM34" s="710"/>
      <c r="DN34" s="710"/>
      <c r="DO34" s="710"/>
      <c r="DP34" s="710"/>
      <c r="DQ34" s="710"/>
      <c r="DR34" s="710"/>
      <c r="DS34" s="710"/>
      <c r="DT34" s="710"/>
      <c r="DU34" s="710"/>
      <c r="DV34" s="710"/>
      <c r="DW34" s="710"/>
      <c r="DX34" s="710"/>
      <c r="DY34" s="710"/>
      <c r="DZ34" s="710"/>
      <c r="EA34" s="710"/>
      <c r="EB34" s="710"/>
      <c r="EC34" s="710"/>
      <c r="ED34" s="710"/>
      <c r="EE34" s="710"/>
      <c r="EF34" s="710"/>
      <c r="EG34" s="710"/>
      <c r="EH34" s="710"/>
      <c r="EI34" s="710"/>
      <c r="EJ34" s="710"/>
      <c r="EK34" s="710"/>
      <c r="EL34" s="710"/>
      <c r="EM34" s="710"/>
      <c r="EN34" s="710"/>
      <c r="EO34" s="710"/>
      <c r="EP34" s="710"/>
      <c r="EQ34" s="710"/>
      <c r="ER34" s="710"/>
      <c r="ES34" s="710"/>
      <c r="ET34" s="710"/>
      <c r="EU34" s="710"/>
      <c r="EV34" s="710"/>
      <c r="EW34" s="710"/>
      <c r="EX34" s="710"/>
      <c r="EY34" s="710"/>
      <c r="EZ34" s="710"/>
      <c r="FA34" s="710"/>
      <c r="FB34" s="710"/>
      <c r="FC34" s="710"/>
      <c r="FD34" s="710"/>
      <c r="FE34" s="710"/>
      <c r="FF34" s="710"/>
      <c r="FG34" s="710"/>
      <c r="FH34" s="710"/>
      <c r="FI34" s="710"/>
      <c r="FJ34" s="710"/>
      <c r="FK34" s="710"/>
      <c r="FL34" s="710"/>
      <c r="FM34" s="710"/>
      <c r="FN34" s="710"/>
      <c r="FO34" s="710"/>
      <c r="FP34" s="710"/>
      <c r="FQ34" s="710"/>
      <c r="FR34" s="710"/>
      <c r="FS34" s="710"/>
      <c r="FT34" s="710"/>
      <c r="FU34" s="710"/>
      <c r="FV34" s="710"/>
      <c r="FW34" s="710"/>
      <c r="FX34" s="710"/>
      <c r="FY34" s="710"/>
      <c r="FZ34" s="710"/>
      <c r="GA34" s="710"/>
      <c r="GB34" s="710"/>
      <c r="GC34" s="710"/>
      <c r="GD34" s="710"/>
      <c r="GE34" s="710"/>
      <c r="GF34" s="710"/>
      <c r="GG34" s="710"/>
      <c r="GH34" s="710"/>
      <c r="GI34" s="710"/>
      <c r="GJ34" s="710"/>
      <c r="GK34" s="710"/>
      <c r="GL34" s="710"/>
      <c r="GM34" s="710"/>
      <c r="GN34" s="710"/>
      <c r="GO34" s="710"/>
      <c r="GP34" s="710"/>
      <c r="GQ34" s="710"/>
      <c r="GR34" s="710"/>
      <c r="GS34" s="710"/>
      <c r="GT34" s="710"/>
      <c r="GU34" s="710"/>
      <c r="GV34" s="710"/>
      <c r="GW34" s="710"/>
      <c r="GX34" s="710"/>
      <c r="GY34" s="710"/>
      <c r="GZ34" s="710"/>
      <c r="HA34" s="710"/>
      <c r="HB34" s="710"/>
      <c r="HC34" s="710"/>
      <c r="HD34" s="710"/>
      <c r="HE34" s="710"/>
      <c r="HF34" s="710"/>
      <c r="HG34" s="710"/>
      <c r="HH34" s="710"/>
      <c r="HI34" s="710"/>
      <c r="HJ34" s="710"/>
      <c r="HK34" s="710"/>
      <c r="HL34" s="710"/>
      <c r="HM34" s="710"/>
      <c r="HN34" s="710"/>
      <c r="HO34" s="710"/>
      <c r="HP34" s="710"/>
      <c r="HQ34" s="710"/>
      <c r="HR34" s="710"/>
      <c r="HS34" s="710"/>
      <c r="HT34" s="710"/>
      <c r="HU34" s="710"/>
      <c r="HV34" s="710"/>
      <c r="HW34" s="710"/>
      <c r="HX34" s="710"/>
      <c r="HY34" s="710"/>
      <c r="HZ34" s="710"/>
      <c r="IA34" s="710"/>
      <c r="IB34" s="710"/>
      <c r="IC34" s="710"/>
      <c r="ID34" s="710"/>
      <c r="IE34" s="710"/>
      <c r="IF34" s="710"/>
      <c r="IG34" s="710"/>
      <c r="IH34" s="710"/>
      <c r="II34" s="710"/>
      <c r="IJ34" s="710"/>
      <c r="IK34" s="710"/>
      <c r="IL34" s="710"/>
      <c r="IM34" s="710"/>
      <c r="IN34" s="710"/>
      <c r="IO34" s="710"/>
      <c r="IP34" s="710"/>
      <c r="IQ34" s="710"/>
      <c r="IR34" s="710"/>
      <c r="IS34" s="710"/>
      <c r="IT34" s="710"/>
      <c r="IU34" s="710"/>
      <c r="IV34" s="710"/>
      <c r="IW34" s="710"/>
      <c r="IX34" s="710"/>
      <c r="IY34" s="710"/>
      <c r="IZ34" s="710"/>
      <c r="JA34" s="710"/>
      <c r="JB34" s="710"/>
      <c r="JC34" s="710"/>
      <c r="JD34" s="710"/>
      <c r="JE34" s="710"/>
      <c r="JF34" s="710"/>
      <c r="JG34" s="710"/>
      <c r="JH34" s="710"/>
      <c r="JI34" s="710"/>
      <c r="JJ34" s="710"/>
      <c r="JK34" s="710"/>
      <c r="JL34" s="710"/>
      <c r="JM34" s="710"/>
      <c r="JN34" s="710"/>
      <c r="JO34" s="710"/>
      <c r="JP34" s="710"/>
      <c r="JQ34" s="710"/>
      <c r="JR34" s="710"/>
      <c r="JS34" s="710"/>
      <c r="JT34" s="710"/>
      <c r="JU34" s="710"/>
      <c r="JV34" s="710"/>
      <c r="JW34" s="710"/>
      <c r="JX34" s="710"/>
      <c r="JY34" s="710"/>
      <c r="JZ34" s="710"/>
      <c r="KA34" s="710"/>
      <c r="KB34" s="710"/>
      <c r="KC34" s="710"/>
      <c r="KD34" s="710"/>
      <c r="KE34" s="710"/>
      <c r="KF34" s="710"/>
      <c r="KG34" s="710"/>
      <c r="KH34" s="710"/>
      <c r="KI34" s="710"/>
      <c r="KJ34" s="710"/>
      <c r="KK34" s="710"/>
      <c r="KL34" s="710"/>
      <c r="KM34" s="710"/>
      <c r="KN34" s="710"/>
      <c r="KO34" s="710"/>
      <c r="KP34" s="710"/>
      <c r="KQ34" s="710"/>
      <c r="KR34" s="710"/>
      <c r="KS34" s="710"/>
      <c r="KT34" s="710"/>
      <c r="KU34" s="710"/>
      <c r="KV34" s="710"/>
      <c r="KW34" s="710"/>
      <c r="KX34" s="710"/>
      <c r="KY34" s="710"/>
      <c r="KZ34" s="710"/>
      <c r="LA34" s="710"/>
      <c r="LB34" s="710"/>
      <c r="LC34" s="710"/>
      <c r="LD34" s="710"/>
      <c r="LE34" s="710"/>
      <c r="LF34" s="710"/>
      <c r="LG34" s="710"/>
      <c r="LH34" s="710"/>
      <c r="LI34" s="710"/>
      <c r="LJ34" s="710"/>
      <c r="LK34" s="710"/>
      <c r="LL34" s="710"/>
      <c r="LM34" s="710"/>
      <c r="LN34" s="710"/>
      <c r="LO34" s="710"/>
      <c r="LP34" s="710"/>
      <c r="LQ34" s="710"/>
      <c r="LR34" s="710"/>
      <c r="LS34" s="710"/>
      <c r="LT34" s="710"/>
      <c r="LU34" s="710"/>
      <c r="LV34" s="710"/>
      <c r="LW34" s="710"/>
      <c r="LX34" s="710"/>
      <c r="LY34" s="710"/>
      <c r="LZ34" s="710"/>
      <c r="MA34" s="710"/>
      <c r="MB34" s="710"/>
      <c r="MC34" s="710"/>
      <c r="MD34" s="710"/>
      <c r="ME34" s="710"/>
      <c r="MF34" s="710"/>
      <c r="MG34" s="710"/>
      <c r="MH34" s="710"/>
      <c r="MI34" s="710"/>
      <c r="MJ34" s="710"/>
      <c r="MK34" s="710"/>
      <c r="ML34" s="710"/>
      <c r="MM34" s="710"/>
      <c r="MN34" s="710"/>
      <c r="MO34" s="710"/>
      <c r="MP34" s="710"/>
      <c r="MQ34" s="710"/>
      <c r="MR34" s="710"/>
      <c r="MS34" s="710"/>
      <c r="MT34" s="710"/>
      <c r="MU34" s="710"/>
      <c r="MV34" s="710"/>
      <c r="MW34" s="710"/>
      <c r="MX34" s="710"/>
      <c r="MY34" s="710"/>
      <c r="MZ34" s="710"/>
      <c r="NA34" s="710"/>
      <c r="NB34" s="710"/>
      <c r="NC34" s="710"/>
      <c r="ND34" s="710"/>
      <c r="NE34" s="710"/>
      <c r="NF34" s="710"/>
      <c r="NG34" s="710"/>
      <c r="NH34" s="710"/>
      <c r="NI34" s="710"/>
      <c r="NJ34" s="710"/>
      <c r="NK34" s="710"/>
      <c r="NL34" s="710"/>
      <c r="NM34" s="710"/>
      <c r="NN34" s="710"/>
      <c r="NO34" s="710"/>
      <c r="NP34" s="710"/>
      <c r="NQ34" s="710"/>
      <c r="NR34" s="710"/>
      <c r="NS34" s="710"/>
      <c r="NT34" s="710"/>
      <c r="NU34" s="710"/>
      <c r="NV34" s="710"/>
      <c r="NW34" s="710"/>
      <c r="NX34" s="710"/>
      <c r="NY34" s="710"/>
      <c r="NZ34" s="710"/>
      <c r="OA34" s="710"/>
      <c r="OB34" s="710"/>
      <c r="OC34" s="710"/>
      <c r="OD34" s="710"/>
      <c r="OE34" s="710"/>
      <c r="OF34" s="710"/>
      <c r="OG34" s="710"/>
      <c r="OH34" s="710"/>
      <c r="OI34" s="710"/>
      <c r="OJ34" s="710"/>
      <c r="OK34" s="710"/>
      <c r="OL34" s="710"/>
      <c r="OM34" s="710"/>
      <c r="ON34" s="710"/>
      <c r="OO34" s="710"/>
      <c r="OP34" s="710"/>
      <c r="OQ34" s="710"/>
      <c r="OR34" s="710"/>
      <c r="OS34" s="710"/>
      <c r="OT34" s="710"/>
      <c r="OU34" s="710"/>
      <c r="OV34" s="710"/>
      <c r="OW34" s="710"/>
      <c r="OX34" s="710"/>
      <c r="OY34" s="710"/>
      <c r="OZ34" s="710"/>
      <c r="PA34" s="710"/>
      <c r="PB34" s="710"/>
      <c r="PC34" s="710"/>
      <c r="PD34" s="710"/>
      <c r="PE34" s="710"/>
      <c r="PF34" s="710"/>
      <c r="PG34" s="710"/>
      <c r="PH34" s="710"/>
      <c r="PI34" s="710"/>
      <c r="PJ34" s="710"/>
      <c r="PK34" s="710"/>
      <c r="PL34" s="710"/>
      <c r="PM34" s="710"/>
      <c r="PN34" s="710"/>
      <c r="PO34" s="710"/>
      <c r="PP34" s="710"/>
      <c r="PQ34" s="710"/>
      <c r="PR34" s="710"/>
      <c r="PS34" s="710"/>
      <c r="PT34" s="710"/>
      <c r="PU34" s="710"/>
      <c r="PV34" s="710"/>
      <c r="PW34" s="710"/>
      <c r="PX34" s="710"/>
      <c r="PY34" s="710"/>
      <c r="PZ34" s="710"/>
      <c r="QA34" s="710"/>
      <c r="QB34" s="710"/>
      <c r="QC34" s="710"/>
      <c r="QD34" s="710"/>
      <c r="QE34" s="710"/>
      <c r="QF34" s="710"/>
      <c r="QG34" s="710"/>
      <c r="QH34" s="710"/>
      <c r="QI34" s="710"/>
      <c r="QJ34" s="710"/>
      <c r="QK34" s="710"/>
      <c r="QL34" s="710"/>
      <c r="QM34" s="710"/>
      <c r="QN34" s="710"/>
      <c r="QO34" s="710"/>
      <c r="QP34" s="710"/>
      <c r="QQ34" s="710"/>
      <c r="QR34" s="710"/>
      <c r="QS34" s="710"/>
      <c r="QT34" s="710"/>
      <c r="QU34" s="710"/>
      <c r="QV34" s="710"/>
      <c r="QW34" s="710"/>
      <c r="QX34" s="710"/>
      <c r="QY34" s="710"/>
      <c r="QZ34" s="710"/>
      <c r="RA34" s="710"/>
      <c r="RB34" s="710"/>
      <c r="RC34" s="710"/>
      <c r="RD34" s="710"/>
      <c r="RE34" s="710"/>
      <c r="RF34" s="710"/>
      <c r="RG34" s="710"/>
      <c r="RH34" s="710"/>
      <c r="RI34" s="710"/>
      <c r="RJ34" s="710"/>
      <c r="RK34" s="710"/>
      <c r="RL34" s="710"/>
      <c r="RM34" s="710"/>
      <c r="RN34" s="710"/>
      <c r="RO34" s="710"/>
      <c r="RP34" s="710"/>
      <c r="RQ34" s="710"/>
      <c r="RR34" s="710"/>
      <c r="RS34" s="710"/>
      <c r="RT34" s="710"/>
      <c r="RU34" s="710"/>
      <c r="RV34" s="710"/>
      <c r="RW34" s="710"/>
      <c r="RX34" s="710"/>
      <c r="RY34" s="710"/>
      <c r="RZ34" s="710"/>
      <c r="SA34" s="710"/>
      <c r="SB34" s="710"/>
      <c r="SC34" s="710"/>
      <c r="SD34" s="710"/>
      <c r="SE34" s="710"/>
      <c r="SF34" s="710"/>
      <c r="SG34" s="710"/>
      <c r="SH34" s="710"/>
      <c r="SI34" s="710"/>
      <c r="SJ34" s="710"/>
      <c r="SK34" s="710"/>
      <c r="SL34" s="710"/>
      <c r="SM34" s="710"/>
      <c r="SN34" s="710"/>
      <c r="SO34" s="710"/>
      <c r="SP34" s="710"/>
      <c r="SQ34" s="710"/>
      <c r="SR34" s="710"/>
      <c r="SS34" s="710"/>
      <c r="ST34" s="710"/>
      <c r="SU34" s="710"/>
      <c r="SV34" s="710"/>
      <c r="SW34" s="710"/>
      <c r="SX34" s="710"/>
      <c r="SY34" s="710"/>
      <c r="SZ34" s="710"/>
      <c r="TA34" s="710"/>
      <c r="TB34" s="710"/>
      <c r="TC34" s="710"/>
      <c r="TD34" s="710"/>
      <c r="TE34" s="710"/>
      <c r="TF34" s="710"/>
      <c r="TG34" s="710"/>
      <c r="TH34" s="710"/>
      <c r="TI34" s="710"/>
      <c r="TJ34" s="710"/>
      <c r="TK34" s="710"/>
      <c r="TL34" s="710"/>
      <c r="TM34" s="710"/>
      <c r="TN34" s="710"/>
      <c r="TO34" s="710"/>
      <c r="TP34" s="710"/>
      <c r="TQ34" s="710"/>
      <c r="TR34" s="710"/>
      <c r="TS34" s="710"/>
      <c r="TT34" s="710"/>
      <c r="TU34" s="710"/>
      <c r="TV34" s="710"/>
      <c r="TW34" s="710"/>
      <c r="TX34" s="710"/>
      <c r="TY34" s="710"/>
      <c r="TZ34" s="710"/>
      <c r="UA34" s="710"/>
      <c r="UB34" s="710"/>
      <c r="UC34" s="710"/>
      <c r="UD34" s="710"/>
      <c r="UE34" s="710"/>
      <c r="UF34" s="710"/>
      <c r="UG34" s="710"/>
      <c r="UH34" s="710"/>
      <c r="UI34" s="710"/>
      <c r="UJ34" s="710"/>
      <c r="UK34" s="710"/>
      <c r="UL34" s="710"/>
      <c r="UM34" s="710"/>
      <c r="UN34" s="710"/>
      <c r="UO34" s="710"/>
      <c r="UP34" s="710"/>
      <c r="UQ34" s="710"/>
      <c r="UR34" s="710"/>
      <c r="US34" s="710"/>
      <c r="UT34" s="710"/>
      <c r="UU34" s="710"/>
      <c r="UV34" s="710"/>
      <c r="UW34" s="710"/>
      <c r="UX34" s="710"/>
      <c r="UY34" s="710"/>
      <c r="UZ34" s="710"/>
      <c r="VA34" s="710"/>
      <c r="VB34" s="710"/>
      <c r="VC34" s="710"/>
      <c r="VD34" s="710"/>
      <c r="VE34" s="710"/>
      <c r="VF34" s="710"/>
      <c r="VG34" s="710"/>
      <c r="VH34" s="710"/>
      <c r="VI34" s="710"/>
      <c r="VJ34" s="710"/>
      <c r="VK34" s="710"/>
      <c r="VL34" s="710"/>
      <c r="VM34" s="710"/>
      <c r="VN34" s="710"/>
      <c r="VO34" s="710"/>
      <c r="VP34" s="710"/>
      <c r="VQ34" s="710"/>
      <c r="VR34" s="710"/>
      <c r="VS34" s="710"/>
      <c r="VT34" s="710"/>
      <c r="VU34" s="710"/>
      <c r="VV34" s="710"/>
      <c r="VW34" s="710"/>
      <c r="VX34" s="710"/>
      <c r="VY34" s="710"/>
      <c r="VZ34" s="710"/>
      <c r="WA34" s="710"/>
      <c r="WB34" s="710"/>
      <c r="WC34" s="710"/>
      <c r="WD34" s="710"/>
      <c r="WE34" s="710"/>
      <c r="WF34" s="710"/>
      <c r="WG34" s="710"/>
      <c r="WH34" s="710"/>
      <c r="WI34" s="710"/>
      <c r="WJ34" s="710"/>
      <c r="WK34" s="710"/>
      <c r="WL34" s="710"/>
      <c r="WM34" s="710"/>
      <c r="WN34" s="710"/>
      <c r="WO34" s="710"/>
      <c r="WP34" s="710"/>
      <c r="WQ34" s="710"/>
      <c r="WR34" s="710"/>
      <c r="WS34" s="710"/>
      <c r="WT34" s="710"/>
      <c r="WU34" s="710"/>
      <c r="WV34" s="710"/>
      <c r="WW34" s="710"/>
      <c r="WX34" s="710"/>
      <c r="WY34" s="710"/>
      <c r="WZ34" s="710"/>
      <c r="XA34" s="710"/>
      <c r="XB34" s="710"/>
      <c r="XC34" s="710"/>
      <c r="XD34" s="710"/>
      <c r="XE34" s="710"/>
      <c r="XF34" s="710"/>
      <c r="XG34" s="710"/>
      <c r="XH34" s="710"/>
      <c r="XI34" s="710"/>
      <c r="XJ34" s="710"/>
      <c r="XK34" s="710"/>
      <c r="XL34" s="710"/>
      <c r="XM34" s="710"/>
      <c r="XN34" s="710"/>
      <c r="XO34" s="710"/>
      <c r="XP34" s="710"/>
      <c r="XQ34" s="710"/>
      <c r="XR34" s="710"/>
      <c r="XS34" s="710"/>
      <c r="XT34" s="710"/>
      <c r="XU34" s="710"/>
      <c r="XV34" s="710"/>
      <c r="XW34" s="710"/>
      <c r="XX34" s="710"/>
      <c r="XY34" s="710"/>
      <c r="XZ34" s="710"/>
      <c r="YA34" s="710"/>
      <c r="YB34" s="710"/>
      <c r="YC34" s="710"/>
      <c r="YD34" s="710"/>
      <c r="YE34" s="710"/>
      <c r="YF34" s="710"/>
      <c r="YG34" s="710"/>
      <c r="YH34" s="710"/>
      <c r="YI34" s="710"/>
      <c r="YJ34" s="710"/>
      <c r="YK34" s="710"/>
      <c r="YL34" s="710"/>
      <c r="YM34" s="710"/>
      <c r="YN34" s="710"/>
      <c r="YO34" s="710"/>
      <c r="YP34" s="710"/>
      <c r="YQ34" s="710"/>
      <c r="YR34" s="710"/>
      <c r="YS34" s="710"/>
      <c r="YT34" s="710"/>
      <c r="YU34" s="710"/>
      <c r="YV34" s="710"/>
      <c r="YW34" s="710"/>
      <c r="YX34" s="710"/>
      <c r="YY34" s="710"/>
      <c r="YZ34" s="710"/>
      <c r="ZA34" s="710"/>
      <c r="ZB34" s="710"/>
      <c r="ZC34" s="710"/>
      <c r="ZD34" s="710"/>
      <c r="ZE34" s="710"/>
      <c r="ZF34" s="710"/>
      <c r="ZG34" s="710"/>
      <c r="ZH34" s="710"/>
      <c r="ZI34" s="710"/>
      <c r="ZJ34" s="710"/>
      <c r="ZK34" s="710"/>
      <c r="ZL34" s="710"/>
      <c r="ZM34" s="710"/>
      <c r="ZN34" s="710"/>
      <c r="ZO34" s="710"/>
      <c r="ZP34" s="710"/>
      <c r="ZQ34" s="710"/>
      <c r="ZR34" s="710"/>
      <c r="ZS34" s="710"/>
      <c r="ZT34" s="710"/>
      <c r="ZU34" s="710"/>
      <c r="ZV34" s="710"/>
      <c r="ZW34" s="710"/>
      <c r="ZX34" s="710"/>
      <c r="ZY34" s="710"/>
      <c r="ZZ34" s="710"/>
      <c r="AAA34" s="710"/>
      <c r="AAB34" s="710"/>
      <c r="AAC34" s="710"/>
      <c r="AAD34" s="710"/>
      <c r="AAE34" s="710"/>
      <c r="AAF34" s="710"/>
      <c r="AAG34" s="710"/>
      <c r="AAH34" s="710"/>
      <c r="AAI34" s="710"/>
      <c r="AAJ34" s="710"/>
      <c r="AAK34" s="710"/>
      <c r="AAL34" s="710"/>
      <c r="AAM34" s="710"/>
      <c r="AAN34" s="710"/>
      <c r="AAO34" s="710"/>
      <c r="AAP34" s="710"/>
      <c r="AAQ34" s="710"/>
      <c r="AAR34" s="710"/>
      <c r="AAS34" s="710"/>
      <c r="AAT34" s="710"/>
      <c r="AAU34" s="710"/>
      <c r="AAV34" s="710"/>
      <c r="AAW34" s="710"/>
      <c r="AAX34" s="710"/>
      <c r="AAY34" s="710"/>
      <c r="AAZ34" s="710"/>
      <c r="ABA34" s="710"/>
      <c r="ABB34" s="710"/>
      <c r="ABC34" s="710"/>
      <c r="ABD34" s="710"/>
      <c r="ABE34" s="710"/>
      <c r="ABF34" s="710"/>
      <c r="ABG34" s="710"/>
      <c r="ABH34" s="710"/>
      <c r="ABI34" s="710"/>
      <c r="ABJ34" s="710"/>
      <c r="ABK34" s="710"/>
      <c r="ABL34" s="710"/>
      <c r="ABM34" s="710"/>
      <c r="ABN34" s="710"/>
      <c r="ABO34" s="710"/>
      <c r="ABP34" s="710"/>
      <c r="ABQ34" s="710"/>
      <c r="ABR34" s="710"/>
      <c r="ABS34" s="710"/>
      <c r="ABT34" s="710"/>
      <c r="ABU34" s="710"/>
      <c r="ABV34" s="710"/>
      <c r="ABW34" s="710"/>
      <c r="ABX34" s="710"/>
      <c r="ABY34" s="710"/>
      <c r="ABZ34" s="710"/>
      <c r="ACA34" s="710"/>
      <c r="ACB34" s="710"/>
      <c r="ACC34" s="710"/>
      <c r="ACD34" s="710"/>
      <c r="ACE34" s="710"/>
      <c r="ACF34" s="710"/>
      <c r="ACG34" s="710"/>
      <c r="ACH34" s="710"/>
      <c r="ACI34" s="710"/>
      <c r="ACJ34" s="710"/>
      <c r="ACK34" s="710"/>
      <c r="ACL34" s="710"/>
      <c r="ACM34" s="710"/>
      <c r="ACN34" s="710"/>
      <c r="ACO34" s="710"/>
      <c r="ACP34" s="710"/>
      <c r="ACQ34" s="710"/>
      <c r="ACR34" s="710"/>
      <c r="ACS34" s="710"/>
      <c r="ACT34" s="710"/>
      <c r="ACU34" s="710"/>
      <c r="ACV34" s="710"/>
      <c r="ACW34" s="710"/>
      <c r="ACX34" s="710"/>
      <c r="ACY34" s="710"/>
      <c r="ACZ34" s="710"/>
      <c r="ADA34" s="710"/>
      <c r="ADB34" s="710"/>
      <c r="ADC34" s="710"/>
      <c r="ADD34" s="710"/>
      <c r="ADE34" s="710"/>
      <c r="ADF34" s="710"/>
      <c r="ADG34" s="710"/>
      <c r="ADH34" s="710"/>
      <c r="ADI34" s="710"/>
      <c r="ADJ34" s="710"/>
      <c r="ADK34" s="710"/>
      <c r="ADL34" s="710"/>
      <c r="ADM34" s="710"/>
      <c r="ADN34" s="710"/>
      <c r="ADO34" s="710"/>
      <c r="ADP34" s="710"/>
      <c r="ADQ34" s="710"/>
      <c r="ADR34" s="710"/>
      <c r="ADS34" s="710"/>
      <c r="ADT34" s="710"/>
      <c r="ADU34" s="710"/>
      <c r="ADV34" s="710"/>
      <c r="ADW34" s="710"/>
      <c r="ADX34" s="710"/>
      <c r="ADY34" s="710"/>
      <c r="ADZ34" s="710"/>
      <c r="AEA34" s="710"/>
      <c r="AEB34" s="710"/>
      <c r="AEC34" s="710"/>
      <c r="AED34" s="710"/>
      <c r="AEE34" s="710"/>
      <c r="AEF34" s="710"/>
      <c r="AEG34" s="710"/>
      <c r="AEH34" s="710"/>
      <c r="AEI34" s="710"/>
      <c r="AEJ34" s="710"/>
      <c r="AEK34" s="710"/>
      <c r="AEL34" s="710"/>
      <c r="AEM34" s="710"/>
      <c r="AEN34" s="710"/>
      <c r="AEO34" s="710"/>
      <c r="AEP34" s="710"/>
      <c r="AEQ34" s="710"/>
      <c r="AER34" s="710"/>
      <c r="AES34" s="710"/>
      <c r="AET34" s="710"/>
      <c r="AEU34" s="710"/>
      <c r="AEV34" s="710"/>
      <c r="AEW34" s="710"/>
      <c r="AEX34" s="710"/>
      <c r="AEY34" s="710"/>
      <c r="AEZ34" s="710"/>
      <c r="AFA34" s="710"/>
      <c r="AFB34" s="710"/>
      <c r="AFC34" s="710"/>
      <c r="AFD34" s="710"/>
      <c r="AFE34" s="710"/>
      <c r="AFF34" s="710"/>
      <c r="AFG34" s="710"/>
      <c r="AFH34" s="710"/>
      <c r="AFI34" s="710"/>
      <c r="AFJ34" s="710"/>
      <c r="AFK34" s="710"/>
      <c r="AFL34" s="710"/>
      <c r="AFM34" s="710"/>
      <c r="AFN34" s="710"/>
      <c r="AFO34" s="710"/>
      <c r="AFP34" s="710"/>
      <c r="AFQ34" s="710"/>
      <c r="AFR34" s="710"/>
      <c r="AFS34" s="710"/>
      <c r="AFT34" s="710"/>
      <c r="AFU34" s="710"/>
      <c r="AFV34" s="710"/>
      <c r="AFW34" s="710"/>
      <c r="AFX34" s="710"/>
      <c r="AFY34" s="710"/>
      <c r="AFZ34" s="710"/>
      <c r="AGA34" s="710"/>
      <c r="AGB34" s="710"/>
      <c r="AGC34" s="710"/>
      <c r="AGD34" s="710"/>
      <c r="AGE34" s="710"/>
      <c r="AGF34" s="710"/>
      <c r="AGG34" s="710"/>
      <c r="AGH34" s="710"/>
      <c r="AGI34" s="710"/>
      <c r="AGJ34" s="710"/>
      <c r="AGK34" s="710"/>
      <c r="AGL34" s="710"/>
      <c r="AGM34" s="710"/>
      <c r="AGN34" s="710"/>
      <c r="AGO34" s="710"/>
      <c r="AGP34" s="710"/>
      <c r="AGQ34" s="710"/>
      <c r="AGR34" s="710"/>
      <c r="AGS34" s="710"/>
      <c r="AGT34" s="710"/>
      <c r="AGU34" s="710"/>
      <c r="AGV34" s="710"/>
      <c r="AGW34" s="710"/>
      <c r="AGX34" s="710"/>
      <c r="AGY34" s="710"/>
      <c r="AGZ34" s="710"/>
      <c r="AHA34" s="710"/>
      <c r="AHB34" s="710"/>
      <c r="AHC34" s="710"/>
      <c r="AHD34" s="710"/>
      <c r="AHE34" s="710"/>
      <c r="AHF34" s="710"/>
      <c r="AHG34" s="710"/>
      <c r="AHH34" s="710"/>
      <c r="AHI34" s="710"/>
      <c r="AHJ34" s="710"/>
      <c r="AHK34" s="710"/>
      <c r="AHL34" s="710"/>
      <c r="AHM34" s="710"/>
      <c r="AHN34" s="710"/>
      <c r="AHO34" s="710"/>
      <c r="AHP34" s="710"/>
      <c r="AHQ34" s="710"/>
      <c r="AHR34" s="710"/>
      <c r="AHS34" s="710"/>
      <c r="AHT34" s="710"/>
      <c r="AHU34" s="710"/>
      <c r="AHV34" s="710"/>
      <c r="AHW34" s="710"/>
      <c r="AHX34" s="710"/>
      <c r="AHY34" s="710"/>
      <c r="AHZ34" s="710"/>
      <c r="AIA34" s="710"/>
      <c r="AIB34" s="710"/>
      <c r="AIC34" s="710"/>
      <c r="AID34" s="710"/>
      <c r="AIE34" s="710"/>
      <c r="AIF34" s="710"/>
      <c r="AIG34" s="710"/>
      <c r="AIH34" s="710"/>
      <c r="AII34" s="710"/>
      <c r="AIJ34" s="710"/>
      <c r="AIK34" s="710"/>
      <c r="AIL34" s="710"/>
      <c r="AIM34" s="710"/>
      <c r="AIN34" s="710"/>
      <c r="AIO34" s="710"/>
      <c r="AIP34" s="710"/>
      <c r="AIQ34" s="710"/>
      <c r="AIR34" s="710"/>
      <c r="AIS34" s="710"/>
      <c r="AIT34" s="710"/>
      <c r="AIU34" s="710"/>
      <c r="AIV34" s="710"/>
      <c r="AIW34" s="710"/>
      <c r="AIX34" s="710"/>
      <c r="AIY34" s="710"/>
      <c r="AIZ34" s="710"/>
      <c r="AJA34" s="710"/>
      <c r="AJB34" s="710"/>
      <c r="AJC34" s="710"/>
      <c r="AJD34" s="710"/>
      <c r="AJE34" s="710"/>
      <c r="AJF34" s="710"/>
      <c r="AJG34" s="710"/>
      <c r="AJH34" s="710"/>
      <c r="AJI34" s="710"/>
      <c r="AJJ34" s="710"/>
      <c r="AJK34" s="710"/>
      <c r="AJL34" s="710"/>
      <c r="AJM34" s="710"/>
      <c r="AJN34" s="710"/>
      <c r="AJO34" s="710"/>
      <c r="AJP34" s="710"/>
      <c r="AJQ34" s="710"/>
      <c r="AJR34" s="710"/>
      <c r="AJS34" s="710"/>
      <c r="AJT34" s="710"/>
      <c r="AJU34" s="710"/>
      <c r="AJV34" s="710"/>
      <c r="AJW34" s="710"/>
      <c r="AJX34" s="710"/>
      <c r="AJY34" s="710"/>
      <c r="AJZ34" s="710"/>
      <c r="AKA34" s="710"/>
      <c r="AKB34" s="710"/>
      <c r="AKC34" s="710"/>
      <c r="AKD34" s="710"/>
      <c r="AKE34" s="710"/>
      <c r="AKF34" s="710"/>
      <c r="AKG34" s="710"/>
      <c r="AKH34" s="710"/>
      <c r="AKI34" s="710"/>
      <c r="AKJ34" s="710"/>
      <c r="AKK34" s="710"/>
      <c r="AKL34" s="710"/>
      <c r="AKM34" s="710"/>
      <c r="AKN34" s="710"/>
      <c r="AKO34" s="710"/>
      <c r="AKP34" s="710"/>
      <c r="AKQ34" s="710"/>
      <c r="AKR34" s="710"/>
      <c r="AKS34" s="710"/>
      <c r="AKT34" s="710"/>
      <c r="AKU34" s="710"/>
      <c r="AKV34" s="710"/>
      <c r="AKW34" s="710"/>
      <c r="AKX34" s="710"/>
      <c r="AKY34" s="710"/>
      <c r="AKZ34" s="710"/>
      <c r="ALA34" s="710"/>
      <c r="ALB34" s="710"/>
      <c r="ALC34" s="710"/>
      <c r="ALD34" s="710"/>
      <c r="ALE34" s="710"/>
      <c r="ALF34" s="710"/>
      <c r="ALG34" s="710"/>
      <c r="ALH34" s="710"/>
      <c r="ALI34" s="710"/>
      <c r="ALJ34" s="710"/>
      <c r="ALK34" s="710"/>
      <c r="ALL34" s="710"/>
      <c r="ALM34" s="710"/>
      <c r="ALN34" s="710"/>
      <c r="ALO34" s="710"/>
      <c r="ALP34" s="710"/>
      <c r="ALQ34" s="710"/>
      <c r="ALR34" s="710"/>
      <c r="ALS34" s="710"/>
      <c r="ALT34" s="710"/>
      <c r="ALU34" s="710"/>
      <c r="ALV34" s="710"/>
      <c r="ALW34" s="710"/>
      <c r="ALX34" s="710"/>
      <c r="ALY34" s="710"/>
      <c r="ALZ34" s="710"/>
      <c r="AMA34" s="710"/>
      <c r="AMB34" s="710"/>
      <c r="AMC34" s="710"/>
      <c r="AMD34" s="710"/>
    </row>
    <row r="35" spans="1:1018">
      <c r="P35" s="707"/>
    </row>
    <row r="36" spans="1:1018">
      <c r="P36" s="707"/>
    </row>
    <row r="37" spans="1:1018">
      <c r="P37" s="707"/>
    </row>
    <row r="38" spans="1:1018">
      <c r="P38" s="707"/>
    </row>
    <row r="39" spans="1:1018">
      <c r="P39" s="707"/>
    </row>
    <row r="40" spans="1:1018">
      <c r="P40" s="707"/>
    </row>
    <row r="41" spans="1:1018">
      <c r="P41" s="707"/>
    </row>
    <row r="42" spans="1:1018">
      <c r="P42" s="707"/>
    </row>
    <row r="43" spans="1:1018">
      <c r="P43" s="707"/>
    </row>
  </sheetData>
  <hyperlinks>
    <hyperlink ref="A2" location="SOMMAIRE!A1" display="Retour au sommaire"/>
  </hyperlinks>
  <pageMargins left="0" right="0" top="0.39370078740157483" bottom="0.39370078740157483" header="0" footer="0"/>
  <headerFooter>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23</vt:i4>
      </vt:variant>
    </vt:vector>
  </HeadingPairs>
  <TitlesOfParts>
    <vt:vector size="23" baseType="lpstr">
      <vt:lpstr>SOMMAIRE</vt:lpstr>
      <vt:lpstr>Fig 3.1</vt:lpstr>
      <vt:lpstr>Fig 3.I</vt:lpstr>
      <vt:lpstr>Fig 3.2</vt:lpstr>
      <vt:lpstr>Fig 3.3</vt:lpstr>
      <vt:lpstr>Tab 3.1</vt:lpstr>
      <vt:lpstr>Tab 3.2</vt:lpstr>
      <vt:lpstr>Tab 3.3</vt:lpstr>
      <vt:lpstr>Fig. 3.II</vt:lpstr>
      <vt:lpstr>Fig. 3.III</vt:lpstr>
      <vt:lpstr>Fig 3.4</vt:lpstr>
      <vt:lpstr>Tab 3.4</vt:lpstr>
      <vt:lpstr>Fig 3.5</vt:lpstr>
      <vt:lpstr>Fig 3.6</vt:lpstr>
      <vt:lpstr>Fig 3.7</vt:lpstr>
      <vt:lpstr>Fig 3.8</vt:lpstr>
      <vt:lpstr>Fig 3.9</vt:lpstr>
      <vt:lpstr>Fig 3.IV</vt:lpstr>
      <vt:lpstr>Fig 3.10</vt:lpstr>
      <vt:lpstr>Fig 3.11</vt:lpstr>
      <vt:lpstr>Tab 3.I</vt:lpstr>
      <vt:lpstr>Fig 3.12</vt:lpstr>
      <vt:lpstr>Tab 3.5</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DUBOIS Manon</dc:creator>
  <cp:lastModifiedBy>BERTEAU-RAPIN Caroline</cp:lastModifiedBy>
  <dcterms:created xsi:type="dcterms:W3CDTF">2020-11-19T15:16:51Z</dcterms:created>
  <dcterms:modified xsi:type="dcterms:W3CDTF">2022-09-12T13:34:35Z</dcterms:modified>
</cp:coreProperties>
</file>